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RII - leden 2011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<sst xmlns="http://schemas.openxmlformats.org/spreadsheetml/2006/main" count="74" uniqueCount="24">
  <si>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ID</t>
  </si>
  <si>
    <t>jméno</t>
  </si>
  <si>
    <t>CELKEM</t>
  </si>
  <si>
    <t>LONG</t>
  </si>
  <si>
    <t>MIDDLE</t>
  </si>
  <si>
    <t>štafety</t>
  </si>
  <si>
    <t>L-využ.ter.</t>
  </si>
  <si>
    <t>L-ved.tr.</t>
  </si>
  <si>
    <t>L-volby</t>
  </si>
  <si>
    <t>L-obč.</t>
  </si>
  <si>
    <t>M-využ.ter.</t>
  </si>
  <si>
    <t>M-ved.tr.</t>
  </si>
  <si>
    <t>M-or.nár.</t>
  </si>
  <si>
    <t>Klusáček Martin</t>
  </si>
  <si>
    <t>Heczko Robert</t>
  </si>
  <si>
    <t>Horáček Michal</t>
  </si>
  <si>
    <t>Zháňal Jan</t>
  </si>
  <si>
    <t>Besta Michal</t>
  </si>
  <si>
    <t>Kolář Rudolf</t>
  </si>
  <si>
    <t>Weiner Jakub</t>
  </si>
  <si>
    <t>Zbranek Roman</t>
  </si>
  <si>
    <t>xxx</t>
  </si>
  <si>
    <t>sprint</t>
  </si>
  <si>
    <t xml:space="preserve"> --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</si>
</sst>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2"/>
    </font>
    <font>
      <sz val="10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80" fontId="4" fillId="0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180" fontId="2" fillId="2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00FF"/>
      </font>
      <border/>
    </dxf>
    <dxf>
      <font>
        <b/>
        <i val="0"/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4.28125" style="15" customWidth="1"/>
    <col min="2" max="2" width="17.7109375" style="0" customWidth="1"/>
    <col min="3" max="5" width="7.8515625" style="0" customWidth="1"/>
    <col min="6" max="6" width="7.7109375" style="0" customWidth="1"/>
    <col min="7" max="13" width="7.8515625" style="0" customWidth="1"/>
    <col min="14" max="14" width="5.8515625" style="16" customWidth="1"/>
  </cols>
  <sheetData>
    <row r="1" spans="1:14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7" t="s">
        <v>11</v>
      </c>
      <c r="M1" s="7" t="s">
        <v>12</v>
      </c>
      <c r="N1" s="17" t="s">
        <v>22</v>
      </c>
    </row>
    <row r="2" spans="1:14" ht="12.75">
      <c r="A2" s="8">
        <v>13</v>
      </c>
      <c r="B2" s="9" t="s">
        <v>13</v>
      </c>
      <c r="C2" s="10">
        <f>ROUNDUP((2*D2+2*E2+F2)/5,1)</f>
        <v>2.2</v>
      </c>
      <c r="D2" s="11">
        <f>ROUNDUP((G2+H2+I2+((J2-1)*0.2))/3,1)</f>
        <v>2.8000000000000003</v>
      </c>
      <c r="E2" s="5">
        <f>ROUNDUP((K2+L2+M2)/3,1)</f>
        <v>1.7000000000000002</v>
      </c>
      <c r="F2" s="12">
        <v>2</v>
      </c>
      <c r="G2" s="11">
        <v>2.5</v>
      </c>
      <c r="H2" s="11">
        <v>2</v>
      </c>
      <c r="I2" s="11">
        <v>3.5</v>
      </c>
      <c r="J2" s="11">
        <v>2</v>
      </c>
      <c r="K2" s="13">
        <v>1.5</v>
      </c>
      <c r="L2" s="13">
        <v>1.5</v>
      </c>
      <c r="M2" s="13">
        <v>2</v>
      </c>
      <c r="N2" s="17">
        <v>2</v>
      </c>
    </row>
    <row r="3" spans="1:14" ht="12.75">
      <c r="A3" s="8">
        <v>18</v>
      </c>
      <c r="B3" s="9" t="s">
        <v>14</v>
      </c>
      <c r="C3" s="10">
        <f>ROUNDUP((2*D3+2*E3+F3)/5,1)</f>
        <v>2.3</v>
      </c>
      <c r="D3" s="11">
        <f>ROUNDUP((G3+H3+I3+((J3-1)*0.2))/3,1)</f>
        <v>2.6</v>
      </c>
      <c r="E3" s="5">
        <f>ROUNDUP((K3+L3+M3)/3,1)</f>
        <v>1.9000000000000001</v>
      </c>
      <c r="F3" s="12">
        <v>2.5</v>
      </c>
      <c r="G3" s="11">
        <v>2</v>
      </c>
      <c r="H3" s="11">
        <v>2</v>
      </c>
      <c r="I3" s="11">
        <v>3.5</v>
      </c>
      <c r="J3" s="11">
        <v>1.5</v>
      </c>
      <c r="K3" s="13">
        <v>1.5</v>
      </c>
      <c r="L3" s="13">
        <v>1.5</v>
      </c>
      <c r="M3" s="13">
        <v>2.5</v>
      </c>
      <c r="N3" s="17" t="s">
        <v>23</v>
      </c>
    </row>
    <row r="4" spans="1:14" ht="12.75">
      <c r="A4" s="8">
        <v>27</v>
      </c>
      <c r="B4" s="9" t="s">
        <v>15</v>
      </c>
      <c r="C4" s="10">
        <f>ROUNDUP((2*D4+2*E4+F4)/5,1)</f>
        <v>2.3000000000000003</v>
      </c>
      <c r="D4" s="11">
        <f>ROUNDUP((G4+H4+I4+((J4-1)*0.2))/3,1)</f>
        <v>2.9</v>
      </c>
      <c r="E4" s="5">
        <f>ROUNDUP((K4+L4+M4)/3,1)</f>
        <v>2</v>
      </c>
      <c r="F4" s="12">
        <v>1.5</v>
      </c>
      <c r="G4" s="11">
        <v>2</v>
      </c>
      <c r="H4" s="11">
        <v>3</v>
      </c>
      <c r="I4" s="11">
        <v>3.5</v>
      </c>
      <c r="J4" s="11">
        <v>1</v>
      </c>
      <c r="K4" s="13">
        <v>2</v>
      </c>
      <c r="L4" s="13">
        <v>2.5</v>
      </c>
      <c r="M4" s="13">
        <v>1.5</v>
      </c>
      <c r="N4" s="17" t="s">
        <v>23</v>
      </c>
    </row>
    <row r="5" spans="1:14" ht="12.75">
      <c r="A5" s="8">
        <v>39</v>
      </c>
      <c r="B5" s="9" t="s">
        <v>16</v>
      </c>
      <c r="C5" s="10">
        <f>ROUNDUP((2*D5+2*E5+F5)/5,1)</f>
        <v>2.3000000000000003</v>
      </c>
      <c r="D5" s="11">
        <f>ROUNDUP((G5+H5+I5+((J5-1)*0.2))/3,1)</f>
        <v>2.6</v>
      </c>
      <c r="E5" s="5">
        <f>ROUNDUP((K5+L5+M5)/3,1)</f>
        <v>2.2</v>
      </c>
      <c r="F5" s="12">
        <v>1.5</v>
      </c>
      <c r="G5" s="11">
        <v>2</v>
      </c>
      <c r="H5" s="11">
        <v>2.5</v>
      </c>
      <c r="I5" s="11">
        <v>3</v>
      </c>
      <c r="J5" s="11">
        <v>2</v>
      </c>
      <c r="K5" s="13">
        <v>2</v>
      </c>
      <c r="L5" s="13">
        <v>2.5</v>
      </c>
      <c r="M5" s="13">
        <v>2</v>
      </c>
      <c r="N5" s="17">
        <v>2.5</v>
      </c>
    </row>
    <row r="6" spans="1:14" ht="12.75">
      <c r="A6" s="8">
        <v>1</v>
      </c>
      <c r="B6" s="9" t="s">
        <v>17</v>
      </c>
      <c r="C6" s="10">
        <f>ROUNDUP((2*D6+2*E6+F6)/5,1)</f>
        <v>2.4</v>
      </c>
      <c r="D6" s="11">
        <f>ROUNDUP((G6+H6+I6+((J6-1)*0.2))/3,1)</f>
        <v>2.9</v>
      </c>
      <c r="E6" s="5">
        <f>ROUNDUP((K6+L6+M6)/3,1)</f>
        <v>1.9000000000000001</v>
      </c>
      <c r="F6" s="12">
        <v>2</v>
      </c>
      <c r="G6" s="11">
        <v>3</v>
      </c>
      <c r="H6" s="11">
        <v>2</v>
      </c>
      <c r="I6" s="11">
        <v>3.5</v>
      </c>
      <c r="J6" s="11">
        <v>2</v>
      </c>
      <c r="K6" s="13">
        <v>1</v>
      </c>
      <c r="L6" s="13">
        <v>2</v>
      </c>
      <c r="M6" s="13">
        <v>2.5</v>
      </c>
      <c r="N6" s="17" t="s">
        <v>23</v>
      </c>
    </row>
    <row r="7" spans="1:14" ht="12.75">
      <c r="A7" s="8">
        <v>2</v>
      </c>
      <c r="B7" s="9" t="s">
        <v>19</v>
      </c>
      <c r="C7" s="10">
        <f>ROUNDUP((2*D7+2*E7+F7)/5,1)</f>
        <v>2.4</v>
      </c>
      <c r="D7" s="11">
        <f>ROUNDUP((G7+H7+I7+((J7-1)*0.2))/3,1)</f>
        <v>3</v>
      </c>
      <c r="E7" s="5">
        <f>ROUNDUP((K7+L7+M7)/3,1)</f>
        <v>1.9000000000000001</v>
      </c>
      <c r="F7" s="12">
        <v>2</v>
      </c>
      <c r="G7" s="11">
        <v>2.5</v>
      </c>
      <c r="H7" s="11">
        <v>2</v>
      </c>
      <c r="I7" s="11">
        <v>4</v>
      </c>
      <c r="J7" s="11">
        <v>3</v>
      </c>
      <c r="K7" s="13">
        <v>1.5</v>
      </c>
      <c r="L7" s="13">
        <v>1</v>
      </c>
      <c r="M7" s="13">
        <v>3</v>
      </c>
      <c r="N7" s="17">
        <v>2</v>
      </c>
    </row>
    <row r="8" spans="1:14" ht="12.75">
      <c r="A8" s="8">
        <v>10</v>
      </c>
      <c r="B8" s="9" t="s">
        <v>18</v>
      </c>
      <c r="C8" s="10">
        <f>ROUNDUP((2*D8+2*E8+F8)/5,1)</f>
        <v>2.4</v>
      </c>
      <c r="D8" s="11">
        <f>ROUNDUP((G8+H8+I8+((J8-1)*0.2))/3,1)</f>
        <v>2.7</v>
      </c>
      <c r="E8" s="5">
        <f>ROUNDUP((K8+L8+M8)/3,1)</f>
        <v>1.9000000000000001</v>
      </c>
      <c r="F8" s="12">
        <v>2.5</v>
      </c>
      <c r="G8" s="11">
        <v>2</v>
      </c>
      <c r="H8" s="11">
        <v>2.5</v>
      </c>
      <c r="I8" s="11">
        <v>3.5</v>
      </c>
      <c r="J8" s="11">
        <v>1</v>
      </c>
      <c r="K8" s="13">
        <v>1.5</v>
      </c>
      <c r="L8" s="13">
        <v>2</v>
      </c>
      <c r="M8" s="13">
        <v>2</v>
      </c>
      <c r="N8" s="17">
        <v>3.5</v>
      </c>
    </row>
    <row r="9" spans="1:14" ht="12.75">
      <c r="A9" s="8">
        <v>6</v>
      </c>
      <c r="B9" s="9" t="s">
        <v>20</v>
      </c>
      <c r="C9" s="10">
        <f>ROUNDUP((2*D9+2*E9+F9)/5,1)</f>
        <v>2.5</v>
      </c>
      <c r="D9" s="11">
        <f>ROUNDUP((G9+H9+I9+((J9-1)*0.2))/3,1)</f>
        <v>2.6</v>
      </c>
      <c r="E9" s="5">
        <f>ROUNDUP((K9+L9+M9)/3,1)</f>
        <v>2.5</v>
      </c>
      <c r="F9" s="12">
        <v>2</v>
      </c>
      <c r="G9" s="11">
        <v>2</v>
      </c>
      <c r="H9" s="11">
        <v>2</v>
      </c>
      <c r="I9" s="11">
        <v>3.5</v>
      </c>
      <c r="J9" s="11">
        <v>2</v>
      </c>
      <c r="K9" s="13">
        <v>3</v>
      </c>
      <c r="L9" s="13">
        <v>2</v>
      </c>
      <c r="M9" s="13">
        <v>2.5</v>
      </c>
      <c r="N9" s="17">
        <v>3.5</v>
      </c>
    </row>
    <row r="10" spans="1:14" ht="12.75">
      <c r="A10" s="8">
        <v>4</v>
      </c>
      <c r="B10" s="9" t="s">
        <v>21</v>
      </c>
      <c r="C10" s="10">
        <f>ROUNDUP((2*D10+2*E10+F10)/5,1)</f>
        <v>2.6</v>
      </c>
      <c r="D10" s="11">
        <f>ROUNDUP((G10+H10+I10+((J10-1)*0.2))/3,1)</f>
        <v>2.4</v>
      </c>
      <c r="E10" s="5">
        <f>ROUNDUP((K10+L10+M10)/3,1)</f>
        <v>3.2</v>
      </c>
      <c r="F10" s="12">
        <v>1.5</v>
      </c>
      <c r="G10" s="11">
        <v>1.5</v>
      </c>
      <c r="H10" s="11">
        <v>2.5</v>
      </c>
      <c r="I10" s="11">
        <v>3</v>
      </c>
      <c r="J10" s="11">
        <v>1</v>
      </c>
      <c r="K10" s="13">
        <v>3.5</v>
      </c>
      <c r="L10" s="13">
        <v>2.5</v>
      </c>
      <c r="M10" s="13">
        <v>3.5</v>
      </c>
      <c r="N10" s="17">
        <v>3</v>
      </c>
    </row>
    <row r="11" spans="1:14" ht="12.75">
      <c r="A11" s="8">
        <v>8</v>
      </c>
      <c r="B11" s="9" t="s">
        <v>21</v>
      </c>
      <c r="C11" s="10">
        <f>ROUNDUP((2*D11+2*E11+F11)/5,1)</f>
        <v>2.6</v>
      </c>
      <c r="D11" s="11">
        <f>ROUNDUP((G11+H11+I11+((J11-1)*0.2))/3,1)</f>
        <v>2.3000000000000003</v>
      </c>
      <c r="E11" s="5">
        <f>ROUNDUP((K11+L11+M11)/3,1)</f>
        <v>2.7</v>
      </c>
      <c r="F11" s="12">
        <v>3</v>
      </c>
      <c r="G11" s="11">
        <v>2.5</v>
      </c>
      <c r="H11" s="11">
        <v>1</v>
      </c>
      <c r="I11" s="11">
        <v>3</v>
      </c>
      <c r="J11" s="11">
        <v>2.5</v>
      </c>
      <c r="K11" s="13">
        <v>3</v>
      </c>
      <c r="L11" s="13">
        <v>2</v>
      </c>
      <c r="M11" s="13">
        <v>3</v>
      </c>
      <c r="N11" s="17">
        <v>3.5</v>
      </c>
    </row>
    <row r="12" spans="1:14" ht="12.75">
      <c r="A12" s="8">
        <v>21</v>
      </c>
      <c r="B12" s="9" t="s">
        <v>21</v>
      </c>
      <c r="C12" s="10">
        <f>ROUNDUP((2*D12+2*E12+F12)/5,1)</f>
        <v>2.6</v>
      </c>
      <c r="D12" s="11">
        <f>ROUNDUP((G12+H12+I12+((J12-1)*0.2))/3,1)</f>
        <v>2.4</v>
      </c>
      <c r="E12" s="5">
        <f>ROUNDUP((K12+L12+M12)/3,1)</f>
        <v>3</v>
      </c>
      <c r="F12" s="12">
        <v>2</v>
      </c>
      <c r="G12" s="11">
        <v>2</v>
      </c>
      <c r="H12" s="11">
        <v>1.5</v>
      </c>
      <c r="I12" s="11">
        <v>3.5</v>
      </c>
      <c r="J12" s="11">
        <v>2</v>
      </c>
      <c r="K12" s="13">
        <v>2.5</v>
      </c>
      <c r="L12" s="13">
        <v>3</v>
      </c>
      <c r="M12" s="13">
        <v>3.5</v>
      </c>
      <c r="N12" s="17">
        <v>2</v>
      </c>
    </row>
    <row r="13" spans="1:14" ht="12.75">
      <c r="A13" s="8">
        <v>23</v>
      </c>
      <c r="B13" s="9" t="s">
        <v>21</v>
      </c>
      <c r="C13" s="10">
        <f>ROUNDUP((2*D13+2*E13+F13)/5,1)</f>
        <v>2.6</v>
      </c>
      <c r="D13" s="11">
        <f>ROUNDUP((G13+H13+I13+((J13-1)*0.2))/3,1)</f>
        <v>3.1</v>
      </c>
      <c r="E13" s="5">
        <f>ROUNDUP((K13+L13+M13)/3,1)</f>
        <v>2.2</v>
      </c>
      <c r="F13" s="12">
        <v>2</v>
      </c>
      <c r="G13" s="11">
        <v>3</v>
      </c>
      <c r="H13" s="11">
        <v>2</v>
      </c>
      <c r="I13" s="11">
        <v>4</v>
      </c>
      <c r="J13" s="11">
        <v>2</v>
      </c>
      <c r="K13" s="13">
        <v>2</v>
      </c>
      <c r="L13" s="13">
        <v>2</v>
      </c>
      <c r="M13" s="13">
        <v>2.5</v>
      </c>
      <c r="N13" s="17">
        <v>2.5</v>
      </c>
    </row>
    <row r="14" spans="1:14" ht="12.75">
      <c r="A14" s="8">
        <v>12</v>
      </c>
      <c r="B14" s="9" t="s">
        <v>21</v>
      </c>
      <c r="C14" s="10">
        <f>ROUNDUP((2*D14+2*E14+F14)/5,1)</f>
        <v>2.7</v>
      </c>
      <c r="D14" s="11">
        <f>ROUNDUP((G14+H14+I14+((J14-1)*0.2))/3,1)</f>
        <v>2.9</v>
      </c>
      <c r="E14" s="5">
        <f>ROUNDUP((K14+L14+M14)/3,1)</f>
        <v>1.9000000000000001</v>
      </c>
      <c r="F14" s="12">
        <v>3.5</v>
      </c>
      <c r="G14" s="11">
        <v>2.5</v>
      </c>
      <c r="H14" s="11">
        <v>2.5</v>
      </c>
      <c r="I14" s="11">
        <v>3.5</v>
      </c>
      <c r="J14" s="11">
        <v>1</v>
      </c>
      <c r="K14" s="13">
        <v>2.5</v>
      </c>
      <c r="L14" s="13">
        <v>1.5</v>
      </c>
      <c r="M14" s="13">
        <v>1.5</v>
      </c>
      <c r="N14" s="17" t="s">
        <v>23</v>
      </c>
    </row>
    <row r="15" spans="1:14" ht="12.75">
      <c r="A15" s="8">
        <v>28</v>
      </c>
      <c r="B15" s="9" t="s">
        <v>21</v>
      </c>
      <c r="C15" s="10">
        <f>ROUNDUP((2*D15+2*E15+F15)/5,1)</f>
        <v>2.7</v>
      </c>
      <c r="D15" s="11">
        <f>ROUNDUP((G15+H15+I15+((J15-1)*0.2))/3,1)</f>
        <v>2.5</v>
      </c>
      <c r="E15" s="5">
        <f>ROUNDUP((K15+L15+M15)/3,1)</f>
        <v>3.2</v>
      </c>
      <c r="F15" s="12">
        <v>2</v>
      </c>
      <c r="G15" s="11">
        <v>2</v>
      </c>
      <c r="H15" s="11">
        <v>1.5</v>
      </c>
      <c r="I15" s="11">
        <v>4</v>
      </c>
      <c r="J15" s="11">
        <v>1</v>
      </c>
      <c r="K15" s="13">
        <v>4</v>
      </c>
      <c r="L15" s="13">
        <v>2.5</v>
      </c>
      <c r="M15" s="13">
        <v>3</v>
      </c>
      <c r="N15" s="17">
        <v>3.5</v>
      </c>
    </row>
    <row r="16" spans="1:14" ht="12.75">
      <c r="A16" s="8">
        <v>3</v>
      </c>
      <c r="B16" s="9" t="s">
        <v>21</v>
      </c>
      <c r="C16" s="10">
        <f>ROUNDUP((2*D16+2*E16+F16)/5,1)</f>
        <v>2.8000000000000003</v>
      </c>
      <c r="D16" s="11">
        <f>ROUNDUP((G16+H16+I16+((J16-1)*0.2))/3,1)</f>
        <v>3.4</v>
      </c>
      <c r="E16" s="5">
        <f>ROUNDUP((K16+L16+M16)/3,1)</f>
        <v>2.5</v>
      </c>
      <c r="F16" s="12">
        <v>2</v>
      </c>
      <c r="G16" s="11">
        <v>3.5</v>
      </c>
      <c r="H16" s="11">
        <v>3.5</v>
      </c>
      <c r="I16" s="11">
        <v>3</v>
      </c>
      <c r="J16" s="11">
        <v>2</v>
      </c>
      <c r="K16" s="13">
        <v>3</v>
      </c>
      <c r="L16" s="13">
        <v>2</v>
      </c>
      <c r="M16" s="13">
        <v>2.5</v>
      </c>
      <c r="N16" s="17" t="s">
        <v>23</v>
      </c>
    </row>
    <row r="17" spans="1:14" ht="12.75">
      <c r="A17" s="8">
        <v>11</v>
      </c>
      <c r="B17" s="9" t="s">
        <v>21</v>
      </c>
      <c r="C17" s="10">
        <f>ROUNDUP((2*D17+2*E17+F17)/5,1)</f>
        <v>2.8000000000000003</v>
      </c>
      <c r="D17" s="11">
        <f>ROUNDUP((G17+H17+I17+((J17-1)*0.2))/3,1)</f>
        <v>2.9</v>
      </c>
      <c r="E17" s="5">
        <f>ROUNDUP((K17+L17+M17)/3,1)</f>
        <v>2.4</v>
      </c>
      <c r="F17" s="12">
        <v>3</v>
      </c>
      <c r="G17" s="11">
        <v>2.5</v>
      </c>
      <c r="H17" s="11">
        <v>2.5</v>
      </c>
      <c r="I17" s="11">
        <v>3.5</v>
      </c>
      <c r="J17" s="11">
        <v>1</v>
      </c>
      <c r="K17" s="13">
        <v>2.5</v>
      </c>
      <c r="L17" s="13">
        <v>2</v>
      </c>
      <c r="M17" s="13">
        <v>2.5</v>
      </c>
      <c r="N17" s="17">
        <v>3</v>
      </c>
    </row>
    <row r="18" spans="1:14" ht="12.75">
      <c r="A18" s="8">
        <v>32</v>
      </c>
      <c r="B18" s="9" t="s">
        <v>21</v>
      </c>
      <c r="C18" s="10">
        <f>ROUNDUP((2*D18+2*E18+F18)/5,1)</f>
        <v>2.8000000000000003</v>
      </c>
      <c r="D18" s="11">
        <f>ROUNDUP((G18+H18+I18+((J18-1)*0.2))/3,1)</f>
        <v>2.6</v>
      </c>
      <c r="E18" s="5">
        <f>ROUNDUP((K18+L18+M18)/3,1)</f>
        <v>3.2</v>
      </c>
      <c r="F18" s="12">
        <v>2</v>
      </c>
      <c r="G18" s="11">
        <v>2</v>
      </c>
      <c r="H18" s="11">
        <v>2</v>
      </c>
      <c r="I18" s="11">
        <v>3.5</v>
      </c>
      <c r="J18" s="11">
        <v>1.5</v>
      </c>
      <c r="K18" s="13">
        <v>3.5</v>
      </c>
      <c r="L18" s="13">
        <v>2</v>
      </c>
      <c r="M18" s="13">
        <v>4</v>
      </c>
      <c r="N18" s="17" t="s">
        <v>23</v>
      </c>
    </row>
    <row r="19" spans="1:14" ht="12.75">
      <c r="A19" s="8">
        <v>36</v>
      </c>
      <c r="B19" s="9" t="s">
        <v>21</v>
      </c>
      <c r="C19" s="10">
        <f>ROUNDUP((2*D19+2*E19+F19)/5,1)</f>
        <v>2.8000000000000003</v>
      </c>
      <c r="D19" s="11">
        <f>ROUNDUP((G19+H19+I19+((J19-1)*0.2))/3,1)</f>
        <v>3.4</v>
      </c>
      <c r="E19" s="5">
        <f>ROUNDUP((K19+L19+M19)/3,1)</f>
        <v>2.5</v>
      </c>
      <c r="F19" s="12">
        <v>2</v>
      </c>
      <c r="G19" s="11">
        <v>3.5</v>
      </c>
      <c r="H19" s="11">
        <v>3</v>
      </c>
      <c r="I19" s="11">
        <v>3.5</v>
      </c>
      <c r="J19" s="11">
        <v>2</v>
      </c>
      <c r="K19" s="13">
        <v>2</v>
      </c>
      <c r="L19" s="13">
        <v>2.5</v>
      </c>
      <c r="M19" s="13">
        <v>3</v>
      </c>
      <c r="N19" s="17">
        <v>2</v>
      </c>
    </row>
    <row r="20" spans="1:14" ht="12.75">
      <c r="A20" s="8">
        <v>7</v>
      </c>
      <c r="B20" s="9" t="s">
        <v>21</v>
      </c>
      <c r="C20" s="10">
        <f>ROUNDUP((2*D20+2*E20+F20)/5,1)</f>
        <v>2.9</v>
      </c>
      <c r="D20" s="11">
        <f>ROUNDUP((G20+H20+I20+((J20-1)*0.2))/3,1)</f>
        <v>2.9</v>
      </c>
      <c r="E20" s="5">
        <f>ROUNDUP((K20+L20+M20)/3,1)</f>
        <v>2.9</v>
      </c>
      <c r="F20" s="12">
        <v>2.5</v>
      </c>
      <c r="G20" s="11">
        <v>2</v>
      </c>
      <c r="H20" s="11">
        <v>3</v>
      </c>
      <c r="I20" s="11">
        <v>3.5</v>
      </c>
      <c r="J20" s="11">
        <v>1.5</v>
      </c>
      <c r="K20" s="13">
        <v>3.5</v>
      </c>
      <c r="L20" s="13">
        <v>2.5</v>
      </c>
      <c r="M20" s="13">
        <v>2.5</v>
      </c>
      <c r="N20" s="17">
        <v>3.5</v>
      </c>
    </row>
    <row r="21" spans="1:14" ht="12.75">
      <c r="A21" s="8">
        <v>9</v>
      </c>
      <c r="B21" s="9" t="s">
        <v>21</v>
      </c>
      <c r="C21" s="10">
        <f>ROUNDUP((2*D21+2*E21+F21)/5,1)</f>
        <v>2.9</v>
      </c>
      <c r="D21" s="11">
        <f>ROUNDUP((G21+H21+I21+((J21-1)*0.2))/3,1)</f>
        <v>2.7</v>
      </c>
      <c r="E21" s="5">
        <f>ROUNDUP((K21+L21+M21)/3,1)</f>
        <v>3.2</v>
      </c>
      <c r="F21" s="12">
        <v>2.5</v>
      </c>
      <c r="G21" s="11">
        <v>2</v>
      </c>
      <c r="H21" s="11">
        <v>2</v>
      </c>
      <c r="I21" s="11">
        <v>3.5</v>
      </c>
      <c r="J21" s="11">
        <v>4</v>
      </c>
      <c r="K21" s="13">
        <v>3.5</v>
      </c>
      <c r="L21" s="13">
        <v>2.5</v>
      </c>
      <c r="M21" s="13">
        <v>3.5</v>
      </c>
      <c r="N21" s="17">
        <v>3.5</v>
      </c>
    </row>
    <row r="22" spans="1:14" ht="12.75">
      <c r="A22" s="8">
        <v>29</v>
      </c>
      <c r="B22" s="9" t="s">
        <v>21</v>
      </c>
      <c r="C22" s="10">
        <f>ROUNDUP((2*D22+2*E22+F22)/5,1)</f>
        <v>2.9</v>
      </c>
      <c r="D22" s="11">
        <f>ROUNDUP((G22+H22+I22+((J22-1)*0.2))/3,1)</f>
        <v>3.3000000000000003</v>
      </c>
      <c r="E22" s="5">
        <f>ROUNDUP((K22+L22+M22)/3,1)</f>
        <v>3.2</v>
      </c>
      <c r="F22" s="12">
        <v>1.5</v>
      </c>
      <c r="G22" s="11">
        <v>3.5</v>
      </c>
      <c r="H22" s="11">
        <v>1.5</v>
      </c>
      <c r="I22" s="11">
        <v>4.5</v>
      </c>
      <c r="J22" s="11">
        <v>2</v>
      </c>
      <c r="K22" s="13">
        <v>3.5</v>
      </c>
      <c r="L22" s="13">
        <v>3</v>
      </c>
      <c r="M22" s="13">
        <v>3</v>
      </c>
      <c r="N22" s="17" t="s">
        <v>23</v>
      </c>
    </row>
    <row r="23" spans="1:14" ht="12.75">
      <c r="A23" s="8">
        <v>38</v>
      </c>
      <c r="B23" s="9" t="s">
        <v>21</v>
      </c>
      <c r="C23" s="10">
        <f>ROUNDUP((2*D23+2*E23+F23)/5,1)</f>
        <v>2.9</v>
      </c>
      <c r="D23" s="11">
        <f>ROUNDUP((G23+H23+I23+((J23-1)*0.2))/3,1)</f>
        <v>2.9</v>
      </c>
      <c r="E23" s="5">
        <f>ROUNDUP((K23+L23+M23)/3,1)</f>
        <v>3.4</v>
      </c>
      <c r="F23" s="12">
        <v>1.5</v>
      </c>
      <c r="G23" s="11">
        <v>2.5</v>
      </c>
      <c r="H23" s="11">
        <v>2</v>
      </c>
      <c r="I23" s="11">
        <v>4</v>
      </c>
      <c r="J23" s="11">
        <v>1.5</v>
      </c>
      <c r="K23" s="13">
        <v>3.5</v>
      </c>
      <c r="L23" s="13">
        <v>3</v>
      </c>
      <c r="M23" s="13">
        <v>3.5</v>
      </c>
      <c r="N23" s="17" t="s">
        <v>23</v>
      </c>
    </row>
    <row r="24" spans="1:14" ht="12.75">
      <c r="A24" s="8">
        <v>19</v>
      </c>
      <c r="B24" s="9" t="s">
        <v>21</v>
      </c>
      <c r="C24" s="10">
        <f>ROUNDUP((2*D24+2*E24+F24)/5,1)</f>
        <v>3</v>
      </c>
      <c r="D24" s="11">
        <f>ROUNDUP((G24+H24+I24+((J24-1)*0.2))/3,1)</f>
        <v>3.1</v>
      </c>
      <c r="E24" s="5">
        <f>ROUNDUP((K24+L24+M24)/3,1)</f>
        <v>3</v>
      </c>
      <c r="F24" s="12">
        <v>2.5</v>
      </c>
      <c r="G24" s="11">
        <v>2.5</v>
      </c>
      <c r="H24" s="11">
        <v>2.5</v>
      </c>
      <c r="I24" s="14">
        <v>4</v>
      </c>
      <c r="J24" s="11">
        <v>2</v>
      </c>
      <c r="K24" s="13">
        <v>2.5</v>
      </c>
      <c r="L24" s="13">
        <v>3</v>
      </c>
      <c r="M24" s="13">
        <v>3.5</v>
      </c>
      <c r="N24" s="17">
        <v>3</v>
      </c>
    </row>
    <row r="25" spans="1:14" ht="12.75">
      <c r="A25" s="8">
        <v>20</v>
      </c>
      <c r="B25" s="9" t="s">
        <v>21</v>
      </c>
      <c r="C25" s="10">
        <f>ROUNDUP((2*D25+2*E25+F25)/5,1)</f>
        <v>3</v>
      </c>
      <c r="D25" s="11">
        <f>ROUNDUP((G25+H25+I25+((J25-1)*0.2))/3,1)</f>
        <v>3.5</v>
      </c>
      <c r="E25" s="5">
        <f>ROUNDUP((K25+L25+M25)/3,1)</f>
        <v>2.7</v>
      </c>
      <c r="F25" s="12">
        <v>2.5</v>
      </c>
      <c r="G25" s="11">
        <v>3</v>
      </c>
      <c r="H25" s="11">
        <v>3</v>
      </c>
      <c r="I25" s="11">
        <v>4</v>
      </c>
      <c r="J25" s="11">
        <v>2.5</v>
      </c>
      <c r="K25" s="13">
        <v>2</v>
      </c>
      <c r="L25" s="13">
        <v>2.5</v>
      </c>
      <c r="M25" s="13">
        <v>3.5</v>
      </c>
      <c r="N25" s="17" t="s">
        <v>23</v>
      </c>
    </row>
    <row r="26" spans="1:14" ht="12.75">
      <c r="A26" s="8">
        <v>42</v>
      </c>
      <c r="B26" s="9" t="s">
        <v>21</v>
      </c>
      <c r="C26" s="10">
        <f>ROUNDUP((2*D26+2*E26+F26)/5,1)</f>
        <v>3</v>
      </c>
      <c r="D26" s="11">
        <f>ROUNDUP((G26+H26+I26+((J26-1)*0.2))/3,1)</f>
        <v>3.4</v>
      </c>
      <c r="E26" s="5">
        <f>ROUNDUP((K26+L26+M26)/3,1)</f>
        <v>3</v>
      </c>
      <c r="F26" s="12">
        <v>2</v>
      </c>
      <c r="G26" s="11">
        <v>3</v>
      </c>
      <c r="H26" s="11">
        <v>2.5</v>
      </c>
      <c r="I26" s="11">
        <v>4.5</v>
      </c>
      <c r="J26" s="11">
        <v>1</v>
      </c>
      <c r="K26" s="13">
        <v>3.5</v>
      </c>
      <c r="L26" s="13">
        <v>2.5</v>
      </c>
      <c r="M26" s="13">
        <v>3</v>
      </c>
      <c r="N26" s="17" t="s">
        <v>23</v>
      </c>
    </row>
    <row r="27" spans="1:14" ht="12.75">
      <c r="A27" s="8">
        <v>14</v>
      </c>
      <c r="B27" s="9" t="s">
        <v>21</v>
      </c>
      <c r="C27" s="10">
        <f>ROUNDUP((2*D27+2*E27+F27)/5,1)</f>
        <v>3.1</v>
      </c>
      <c r="D27" s="11">
        <f>ROUNDUP((G27+H27+I27+((J27-1)*0.2))/3,1)</f>
        <v>3.9</v>
      </c>
      <c r="E27" s="5">
        <f>ROUNDUP((K27+L27+M27)/3,1)</f>
        <v>2.5</v>
      </c>
      <c r="F27" s="12">
        <v>2.5</v>
      </c>
      <c r="G27" s="11">
        <v>3.5</v>
      </c>
      <c r="H27" s="11">
        <v>3</v>
      </c>
      <c r="I27" s="11">
        <v>4.5</v>
      </c>
      <c r="J27" s="11">
        <v>3.5</v>
      </c>
      <c r="K27" s="13">
        <v>2.5</v>
      </c>
      <c r="L27" s="13">
        <v>2.5</v>
      </c>
      <c r="M27" s="13">
        <v>2.5</v>
      </c>
      <c r="N27" s="18" t="s">
        <v>23</v>
      </c>
    </row>
    <row r="28" spans="1:14" ht="12.75">
      <c r="A28" s="8">
        <v>16</v>
      </c>
      <c r="B28" s="9" t="s">
        <v>21</v>
      </c>
      <c r="C28" s="10">
        <f>ROUNDUP((2*D28+2*E28+F28)/5,1)</f>
        <v>3.1</v>
      </c>
      <c r="D28" s="11">
        <f>ROUNDUP((G28+H28+I28+((J28-1)*0.2))/3,1)</f>
        <v>3.3</v>
      </c>
      <c r="E28" s="5">
        <f>ROUNDUP((K28+L28+M28)/3,1)</f>
        <v>2.5</v>
      </c>
      <c r="F28" s="12">
        <v>3.5</v>
      </c>
      <c r="G28" s="11">
        <v>3</v>
      </c>
      <c r="H28" s="11">
        <v>3</v>
      </c>
      <c r="I28" s="11">
        <v>3.5</v>
      </c>
      <c r="J28" s="11">
        <v>3</v>
      </c>
      <c r="K28" s="13">
        <v>2</v>
      </c>
      <c r="L28" s="13">
        <v>3</v>
      </c>
      <c r="M28" s="13">
        <v>2.5</v>
      </c>
      <c r="N28" s="17">
        <v>2.5</v>
      </c>
    </row>
    <row r="29" spans="1:14" ht="12.75">
      <c r="A29" s="8">
        <v>26</v>
      </c>
      <c r="B29" s="9" t="s">
        <v>21</v>
      </c>
      <c r="C29" s="10">
        <f>ROUNDUP((2*D29+2*E29+F29)/5,1)</f>
        <v>3.1</v>
      </c>
      <c r="D29" s="11">
        <f>ROUNDUP((G29+H29+I29+((J29-1)*0.2))/3,1)</f>
        <v>2.9</v>
      </c>
      <c r="E29" s="5">
        <f>ROUNDUP((K29+L29+M29)/3,1)</f>
        <v>3.5</v>
      </c>
      <c r="F29" s="12">
        <v>2.5</v>
      </c>
      <c r="G29" s="11">
        <v>2.5</v>
      </c>
      <c r="H29" s="11">
        <v>2</v>
      </c>
      <c r="I29" s="11">
        <v>4</v>
      </c>
      <c r="J29" s="11">
        <v>1.5</v>
      </c>
      <c r="K29" s="13">
        <v>4</v>
      </c>
      <c r="L29" s="13">
        <v>3.5</v>
      </c>
      <c r="M29" s="13">
        <v>3</v>
      </c>
      <c r="N29" s="17" t="s">
        <v>23</v>
      </c>
    </row>
    <row r="30" spans="1:14" ht="12.75">
      <c r="A30" s="8">
        <v>34</v>
      </c>
      <c r="B30" s="9" t="s">
        <v>21</v>
      </c>
      <c r="C30" s="10">
        <f>ROUNDUP((2*D30+2*E30+F30)/5,1)</f>
        <v>3.1</v>
      </c>
      <c r="D30" s="11">
        <f>ROUNDUP((G30+H30+I30+((J30-1)*0.2))/3,1)</f>
        <v>2.9</v>
      </c>
      <c r="E30" s="5">
        <f>ROUNDUP((K30+L30+M30)/3,1)</f>
        <v>3.5</v>
      </c>
      <c r="F30" s="12">
        <v>2.5</v>
      </c>
      <c r="G30" s="11">
        <v>2.5</v>
      </c>
      <c r="H30" s="11">
        <v>2.5</v>
      </c>
      <c r="I30" s="11">
        <v>3.5</v>
      </c>
      <c r="J30" s="11">
        <v>2</v>
      </c>
      <c r="K30" s="13">
        <v>4</v>
      </c>
      <c r="L30" s="13">
        <v>3</v>
      </c>
      <c r="M30" s="13">
        <v>3.5</v>
      </c>
      <c r="N30" s="17" t="s">
        <v>23</v>
      </c>
    </row>
    <row r="31" spans="1:14" ht="12.75">
      <c r="A31" s="8">
        <v>40</v>
      </c>
      <c r="B31" s="9" t="s">
        <v>21</v>
      </c>
      <c r="C31" s="10">
        <f>ROUNDUP((2*D31+2*E31+F31)/5,1)</f>
        <v>3.1</v>
      </c>
      <c r="D31" s="11">
        <f>ROUNDUP((G31+H31+I31+((J31-1)*0.2))/3,1)</f>
        <v>3.2</v>
      </c>
      <c r="E31" s="5">
        <f>ROUNDUP((K31+L31+M31)/3,1)</f>
        <v>3.4</v>
      </c>
      <c r="F31" s="12">
        <v>2</v>
      </c>
      <c r="G31" s="11">
        <v>3.5</v>
      </c>
      <c r="H31" s="11">
        <v>2</v>
      </c>
      <c r="I31" s="11">
        <v>3.5</v>
      </c>
      <c r="J31" s="11">
        <v>3.5</v>
      </c>
      <c r="K31" s="13">
        <v>3.5</v>
      </c>
      <c r="L31" s="13">
        <v>3</v>
      </c>
      <c r="M31" s="13">
        <v>3.5</v>
      </c>
      <c r="N31" s="17">
        <v>2.5</v>
      </c>
    </row>
    <row r="32" spans="1:14" ht="12.75">
      <c r="A32" s="8">
        <v>17</v>
      </c>
      <c r="B32" s="9" t="s">
        <v>21</v>
      </c>
      <c r="C32" s="10">
        <f>ROUNDUP((2*D32+2*E32+F32)/5,1)</f>
        <v>3.2</v>
      </c>
      <c r="D32" s="11">
        <f>ROUNDUP((G32+H32+I32+((J32-1)*0.2))/3,1)</f>
        <v>3.6</v>
      </c>
      <c r="E32" s="5">
        <f>ROUNDUP((K32+L32+M32)/3,1)</f>
        <v>2.7</v>
      </c>
      <c r="F32" s="12">
        <v>3</v>
      </c>
      <c r="G32" s="11">
        <v>3</v>
      </c>
      <c r="H32" s="11">
        <v>3</v>
      </c>
      <c r="I32" s="11">
        <v>4.5</v>
      </c>
      <c r="J32" s="11">
        <v>2.5</v>
      </c>
      <c r="K32" s="13">
        <v>3</v>
      </c>
      <c r="L32" s="13">
        <v>2</v>
      </c>
      <c r="M32" s="13">
        <v>3</v>
      </c>
      <c r="N32" s="17">
        <v>3</v>
      </c>
    </row>
    <row r="33" spans="1:14" ht="12.75">
      <c r="A33" s="8">
        <v>41</v>
      </c>
      <c r="B33" s="9" t="s">
        <v>21</v>
      </c>
      <c r="C33" s="10">
        <f>ROUNDUP((2*D33+2*E33+F33)/5,1)</f>
        <v>3.3</v>
      </c>
      <c r="D33" s="11">
        <f>ROUNDUP((G33+H33+I33+((J33-1)*0.2))/3,1)</f>
        <v>3.3000000000000003</v>
      </c>
      <c r="E33" s="5">
        <f>ROUNDUP((K33+L33+M33)/3,1)</f>
        <v>3.7</v>
      </c>
      <c r="F33" s="12">
        <v>2.5</v>
      </c>
      <c r="G33" s="11">
        <v>3.5</v>
      </c>
      <c r="H33" s="11">
        <v>2.5</v>
      </c>
      <c r="I33" s="11">
        <v>3.5</v>
      </c>
      <c r="J33" s="11">
        <v>2</v>
      </c>
      <c r="K33" s="13">
        <v>4</v>
      </c>
      <c r="L33" s="13">
        <v>3.5</v>
      </c>
      <c r="M33" s="13">
        <v>3.5</v>
      </c>
      <c r="N33" s="17" t="s">
        <v>23</v>
      </c>
    </row>
    <row r="34" spans="1:14" ht="12.75">
      <c r="A34" s="8">
        <v>25</v>
      </c>
      <c r="B34" s="9" t="s">
        <v>21</v>
      </c>
      <c r="C34" s="10">
        <f>ROUNDUP((2*D34+2*E34+F34)/5,1)</f>
        <v>3.3000000000000003</v>
      </c>
      <c r="D34" s="11">
        <f>ROUNDUP((G34+H34+I34+((J34-1)*0.2))/3,1)</f>
        <v>3.1</v>
      </c>
      <c r="E34" s="5">
        <f>ROUNDUP((K34+L34+M34)/3,1)</f>
        <v>3.5</v>
      </c>
      <c r="F34" s="12">
        <v>3</v>
      </c>
      <c r="G34" s="11">
        <v>2.5</v>
      </c>
      <c r="H34" s="11">
        <v>2.5</v>
      </c>
      <c r="I34" s="11">
        <v>4</v>
      </c>
      <c r="J34" s="11">
        <v>1.5</v>
      </c>
      <c r="K34" s="13">
        <v>3.5</v>
      </c>
      <c r="L34" s="13">
        <v>3</v>
      </c>
      <c r="M34" s="13">
        <v>4</v>
      </c>
      <c r="N34" s="17">
        <v>3</v>
      </c>
    </row>
    <row r="35" spans="1:14" ht="12.75">
      <c r="A35" s="8">
        <v>30</v>
      </c>
      <c r="B35" s="9" t="s">
        <v>21</v>
      </c>
      <c r="C35" s="10">
        <f>ROUNDUP((2*D35+2*E35+F35)/5,1)</f>
        <v>3.3000000000000003</v>
      </c>
      <c r="D35" s="11">
        <f>ROUNDUP((G35+H35+I35+((J35-1)*0.2))/3,1)</f>
        <v>3.4</v>
      </c>
      <c r="E35" s="5">
        <f>ROUNDUP((K35+L35+M35)/3,1)</f>
        <v>3</v>
      </c>
      <c r="F35" s="12">
        <v>3.5</v>
      </c>
      <c r="G35" s="11">
        <v>2.5</v>
      </c>
      <c r="H35" s="11">
        <v>3</v>
      </c>
      <c r="I35" s="11">
        <v>4.5</v>
      </c>
      <c r="J35" s="11">
        <v>2</v>
      </c>
      <c r="K35" s="13">
        <v>2</v>
      </c>
      <c r="L35" s="13">
        <v>3.5</v>
      </c>
      <c r="M35" s="13">
        <v>3.5</v>
      </c>
      <c r="N35" s="17">
        <v>3.5</v>
      </c>
    </row>
    <row r="36" spans="1:14" ht="12.75">
      <c r="A36" s="8">
        <v>35</v>
      </c>
      <c r="B36" s="9" t="s">
        <v>21</v>
      </c>
      <c r="C36" s="10">
        <f>ROUNDUP((2*D36+2*E36+F36)/5,1)</f>
        <v>3.3000000000000003</v>
      </c>
      <c r="D36" s="11">
        <f>ROUNDUP((G36+H36+I36+((J36-1)*0.2))/3,1)</f>
        <v>3.2</v>
      </c>
      <c r="E36" s="5">
        <f>ROUNDUP((K36+L36+M36)/3,1)</f>
        <v>3.4</v>
      </c>
      <c r="F36" s="12">
        <v>3</v>
      </c>
      <c r="G36" s="11">
        <v>3</v>
      </c>
      <c r="H36" s="11">
        <v>2</v>
      </c>
      <c r="I36" s="11">
        <v>4.5</v>
      </c>
      <c r="J36" s="11">
        <v>1.5</v>
      </c>
      <c r="K36" s="13">
        <v>3</v>
      </c>
      <c r="L36" s="13">
        <v>4</v>
      </c>
      <c r="M36" s="13">
        <v>3</v>
      </c>
      <c r="N36" s="17">
        <v>3</v>
      </c>
    </row>
    <row r="37" spans="1:14" ht="12.75">
      <c r="A37" s="8">
        <v>37</v>
      </c>
      <c r="B37" s="9" t="s">
        <v>21</v>
      </c>
      <c r="C37" s="10">
        <f>ROUNDUP((2*D37+2*E37+F37)/5,1)</f>
        <v>3.3000000000000003</v>
      </c>
      <c r="D37" s="11">
        <f>ROUNDUP((G37+H37+I37+((J37-1)*0.2))/3,1)</f>
        <v>3.4</v>
      </c>
      <c r="E37" s="5">
        <f>ROUNDUP((K37+L37+M37)/3,1)</f>
        <v>3.2</v>
      </c>
      <c r="F37" s="12">
        <v>3</v>
      </c>
      <c r="G37" s="11">
        <v>3.5</v>
      </c>
      <c r="H37" s="11">
        <v>2.5</v>
      </c>
      <c r="I37" s="11">
        <v>4</v>
      </c>
      <c r="J37" s="11">
        <v>2</v>
      </c>
      <c r="K37" s="13">
        <v>3.5</v>
      </c>
      <c r="L37" s="13">
        <v>2.5</v>
      </c>
      <c r="M37" s="13">
        <v>3.5</v>
      </c>
      <c r="N37" s="17">
        <v>3</v>
      </c>
    </row>
    <row r="38" spans="1:14" ht="12.75">
      <c r="A38" s="8">
        <v>31</v>
      </c>
      <c r="B38" s="9" t="s">
        <v>21</v>
      </c>
      <c r="C38" s="10">
        <f>ROUNDUP((2*D38+2*E38+F38)/5,1)</f>
        <v>3.4</v>
      </c>
      <c r="D38" s="11">
        <f>ROUNDUP((G38+H38+I38+((J38-1)*0.2))/3,1)</f>
        <v>3.6</v>
      </c>
      <c r="E38" s="5">
        <f>ROUNDUP((K38+L38+M38)/3,1)</f>
        <v>3</v>
      </c>
      <c r="F38" s="12">
        <v>3.5</v>
      </c>
      <c r="G38" s="11">
        <v>3.5</v>
      </c>
      <c r="H38" s="11">
        <v>2.5</v>
      </c>
      <c r="I38" s="11">
        <v>4.5</v>
      </c>
      <c r="J38" s="11">
        <v>1.5</v>
      </c>
      <c r="K38" s="13">
        <v>3</v>
      </c>
      <c r="L38" s="13">
        <v>3.5</v>
      </c>
      <c r="M38" s="13">
        <v>2.5</v>
      </c>
      <c r="N38" s="17">
        <v>3.5</v>
      </c>
    </row>
    <row r="39" spans="1:14" ht="12.75">
      <c r="A39" s="8">
        <v>24</v>
      </c>
      <c r="B39" s="9" t="s">
        <v>21</v>
      </c>
      <c r="C39" s="10">
        <f>ROUNDUP((2*D39+2*E39+F39)/5,1)</f>
        <v>3.5</v>
      </c>
      <c r="D39" s="11">
        <f>ROUNDUP((G39+H39+I39+((J39-1)*0.2))/3,1)</f>
        <v>4</v>
      </c>
      <c r="E39" s="5">
        <f>ROUNDUP((K39+L39+M39)/3,1)</f>
        <v>3</v>
      </c>
      <c r="F39" s="12">
        <v>3.5</v>
      </c>
      <c r="G39" s="11">
        <v>3.5</v>
      </c>
      <c r="H39" s="11">
        <v>3.5</v>
      </c>
      <c r="I39" s="11">
        <v>4.5</v>
      </c>
      <c r="J39" s="11">
        <v>3.5</v>
      </c>
      <c r="K39" s="13">
        <v>4</v>
      </c>
      <c r="L39" s="13">
        <v>2</v>
      </c>
      <c r="M39" s="13">
        <v>3</v>
      </c>
      <c r="N39" s="17" t="s">
        <v>23</v>
      </c>
    </row>
    <row r="40" spans="1:14" ht="12.75">
      <c r="A40" s="8">
        <v>5</v>
      </c>
      <c r="B40" s="9" t="s">
        <v>21</v>
      </c>
      <c r="C40" s="10">
        <f>ROUNDUP((2*D40+2*E40+F40)/5,1)</f>
        <v>3.6</v>
      </c>
      <c r="D40" s="11">
        <f>ROUNDUP((G40+H40+I40+((J40-1)*0.2))/3,1)</f>
        <v>3.7</v>
      </c>
      <c r="E40" s="5">
        <f>ROUNDUP((K40+L40+M40)/3,1)</f>
        <v>3.5</v>
      </c>
      <c r="F40" s="12">
        <v>3.5</v>
      </c>
      <c r="G40" s="11">
        <v>3.5</v>
      </c>
      <c r="H40" s="11">
        <v>3.5</v>
      </c>
      <c r="I40" s="11">
        <v>3.5</v>
      </c>
      <c r="J40" s="11">
        <v>3.5</v>
      </c>
      <c r="K40" s="13">
        <v>3.5</v>
      </c>
      <c r="L40" s="13">
        <v>4</v>
      </c>
      <c r="M40" s="13">
        <v>3</v>
      </c>
      <c r="N40" s="17">
        <v>3.5</v>
      </c>
    </row>
    <row r="41" spans="1:14" ht="12.75">
      <c r="A41" s="8">
        <v>22</v>
      </c>
      <c r="B41" s="9" t="s">
        <v>21</v>
      </c>
      <c r="C41" s="10">
        <f>ROUNDUP((2*D41+2*E41+F41)/5,1)</f>
        <v>3.7</v>
      </c>
      <c r="D41" s="11">
        <f>ROUNDUP((G41+H41+I41+((J41-1)*0.2))/3,1)</f>
        <v>3.9</v>
      </c>
      <c r="E41" s="5">
        <f>ROUNDUP((K41+L41+M41)/3,1)</f>
        <v>3.4</v>
      </c>
      <c r="F41" s="12">
        <v>3.5</v>
      </c>
      <c r="G41" s="11">
        <v>3.5</v>
      </c>
      <c r="H41" s="11">
        <v>3.5</v>
      </c>
      <c r="I41" s="11">
        <v>4.5</v>
      </c>
      <c r="J41" s="11">
        <v>1</v>
      </c>
      <c r="K41" s="13">
        <v>3</v>
      </c>
      <c r="L41" s="13">
        <v>3.5</v>
      </c>
      <c r="M41" s="13">
        <v>3.5</v>
      </c>
      <c r="N41" s="17" t="s">
        <v>23</v>
      </c>
    </row>
    <row r="42" spans="1:14" ht="12.75">
      <c r="A42" s="8">
        <v>33</v>
      </c>
      <c r="B42" s="9" t="s">
        <v>21</v>
      </c>
      <c r="C42" s="10">
        <f>ROUNDUP((2*D42+2*E42+F42)/5,1)</f>
        <v>3.7</v>
      </c>
      <c r="D42" s="11">
        <f>ROUNDUP((G42+H42+I42+((J42-1)*0.2))/3,1)</f>
        <v>4</v>
      </c>
      <c r="E42" s="5">
        <f>ROUNDUP((K42+L42+M42)/3,1)</f>
        <v>3.5</v>
      </c>
      <c r="F42" s="12">
        <v>3.5</v>
      </c>
      <c r="G42" s="11">
        <v>3.5</v>
      </c>
      <c r="H42" s="11">
        <v>3.5</v>
      </c>
      <c r="I42" s="11">
        <v>4</v>
      </c>
      <c r="J42" s="11">
        <v>5</v>
      </c>
      <c r="K42" s="13">
        <v>4</v>
      </c>
      <c r="L42" s="13">
        <v>3.5</v>
      </c>
      <c r="M42" s="13">
        <v>3</v>
      </c>
      <c r="N42" s="17" t="s">
        <v>23</v>
      </c>
    </row>
    <row r="43" spans="1:14" ht="12.75">
      <c r="A43" s="8">
        <v>15</v>
      </c>
      <c r="B43" s="9" t="s">
        <v>21</v>
      </c>
      <c r="C43" s="10">
        <f>ROUNDUP((2*D43+2*E43+F43)/5,1)</f>
        <v>4.1</v>
      </c>
      <c r="D43" s="11">
        <f>ROUNDUP((G43+H43+I43+((J43-1)*0.2))/3,1)</f>
        <v>4.3999999999999995</v>
      </c>
      <c r="E43" s="5">
        <f>ROUNDUP((K43+L43+M43)/3,1)</f>
        <v>4.199999999999999</v>
      </c>
      <c r="F43" s="12">
        <v>3</v>
      </c>
      <c r="G43" s="11">
        <v>3.5</v>
      </c>
      <c r="H43" s="11">
        <v>4</v>
      </c>
      <c r="I43" s="11">
        <v>5</v>
      </c>
      <c r="J43" s="11">
        <v>4</v>
      </c>
      <c r="K43" s="13">
        <v>4.5</v>
      </c>
      <c r="L43" s="13">
        <v>3.5</v>
      </c>
      <c r="M43" s="13">
        <v>4.5</v>
      </c>
      <c r="N43" s="18" t="s">
        <v>23</v>
      </c>
    </row>
  </sheetData>
  <conditionalFormatting sqref="C2:F43">
    <cfRule type="cellIs" priority="1" dxfId="0" operator="lessThanOrEqual" stopIfTrue="1">
      <formula>2.5</formula>
    </cfRule>
    <cfRule type="cellIs" priority="2" dxfId="1" operator="between" stopIfTrue="1">
      <formula>2.5</formula>
      <formula>3.4</formula>
    </cfRule>
    <cfRule type="cellIs" priority="3" dxfId="2" operator="greaterThanOrEqual" stopIfTrue="1">
      <formula>3.5</formula>
    </cfRule>
  </conditionalFormatting>
  <conditionalFormatting sqref="N2:N43">
    <cfRule type="cellIs" priority="4" dxfId="0" operator="lessThanOrEqual" stopIfTrue="1">
      <formula>2.5</formula>
    </cfRule>
    <cfRule type="cellIs" priority="5" dxfId="1" operator="between" stopIfTrue="1">
      <formula>2.5</formula>
      <formula>3.4</formula>
    </cfRule>
    <cfRule type="cellIs" priority="6" dxfId="2" operator="between" stopIfTrue="1">
      <formula>3.5</formula>
      <formula>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2011-03-14T06:44:33Z</dcterms:created>
  <dcterms:modified xsi:type="dcterms:W3CDTF">2011-03-14T09:20:39Z</dcterms:modified>
  <cp:category/>
  <cp:version/>
  <cp:contentType/>
  <cp:contentStatus/>
</cp:coreProperties>
</file>