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GIBEL LONG D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<sst xmlns="http://schemas.openxmlformats.org/spreadsheetml/2006/main" count="26" uniqueCount="18">
  <si>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Juřeníková Eva</t>
  </si>
  <si>
    <t>F</t>
  </si>
  <si>
    <t>Bochenková Ivana</t>
  </si>
  <si>
    <t>Brožková Radka</t>
  </si>
  <si>
    <t>Topinková Monika</t>
  </si>
  <si>
    <t>Poklopová Lenka</t>
  </si>
  <si>
    <t>Valešová Jana</t>
  </si>
  <si>
    <t>Duchová Iveta</t>
  </si>
  <si>
    <t>Novotná Tereza</t>
  </si>
  <si>
    <t>Indráková Adélka</t>
  </si>
  <si>
    <t>Brožková Dana</t>
  </si>
  <si>
    <t>Horčičková Vendula</t>
  </si>
  <si>
    <t>Knapová Jana</t>
  </si>
  <si>
    <t>Spurná Martina</t>
  </si>
  <si>
    <t>Pavlovcová Petra</t>
  </si>
  <si>
    <t>Kosová Denisa</t>
  </si>
  <si>
    <t>součet vítězných mezičasů po 2.kole:</t>
  </si>
  <si>
    <t>součet vítězných mezičasů v cíli: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</si>
</sst>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sz val="8"/>
      <name val="Arial"/>
      <family val="0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i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21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1" fontId="4" fillId="2" borderId="1" xfId="0" applyNumberFormat="1" applyFont="1" applyFill="1" applyBorder="1" applyAlignment="1">
      <alignment horizontal="center" vertical="center"/>
    </xf>
    <xf numFmtId="21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1" fontId="4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1" fontId="4" fillId="3" borderId="1" xfId="0" applyNumberFormat="1" applyFont="1" applyFill="1" applyBorder="1" applyAlignment="1">
      <alignment horizontal="center" vertical="center"/>
    </xf>
    <xf numFmtId="21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1" fontId="2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21" fontId="4" fillId="5" borderId="1" xfId="0" applyNumberFormat="1" applyFont="1" applyFill="1" applyBorder="1" applyAlignment="1">
      <alignment horizontal="center" vertical="center"/>
    </xf>
    <xf numFmtId="21" fontId="2" fillId="0" borderId="1" xfId="0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21" fontId="2" fillId="6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21" fontId="2" fillId="7" borderId="1" xfId="0" applyNumberFormat="1" applyFont="1" applyFill="1" applyBorder="1" applyAlignment="1">
      <alignment horizontal="center" vertical="center"/>
    </xf>
    <xf numFmtId="21" fontId="4" fillId="7" borderId="1" xfId="0" applyNumberFormat="1" applyFont="1" applyFill="1" applyBorder="1" applyAlignment="1">
      <alignment horizontal="center" vertical="center"/>
    </xf>
    <xf numFmtId="21" fontId="3" fillId="5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21" fontId="2" fillId="5" borderId="1" xfId="0" applyNumberFormat="1" applyFont="1" applyFill="1" applyBorder="1" applyAlignment="1">
      <alignment horizontal="center" vertical="center"/>
    </xf>
    <xf numFmtId="21" fontId="3" fillId="0" borderId="1" xfId="0" applyNumberFormat="1" applyFont="1" applyFill="1" applyBorder="1" applyAlignment="1">
      <alignment horizontal="center" vertical="center"/>
    </xf>
    <xf numFmtId="21" fontId="4" fillId="4" borderId="1" xfId="0" applyNumberFormat="1" applyFont="1" applyFill="1" applyBorder="1" applyAlignment="1">
      <alignment horizontal="center" vertical="center"/>
    </xf>
    <xf numFmtId="21" fontId="4" fillId="6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21" fontId="2" fillId="5" borderId="1" xfId="0" applyNumberFormat="1" applyFont="1" applyFill="1" applyBorder="1" applyAlignment="1">
      <alignment vertical="center"/>
    </xf>
    <xf numFmtId="21" fontId="2" fillId="0" borderId="1" xfId="0" applyNumberFormat="1" applyFont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21" fontId="4" fillId="6" borderId="1" xfId="0" applyNumberFormat="1" applyFont="1" applyFill="1" applyBorder="1" applyAlignment="1">
      <alignment vertical="center"/>
    </xf>
    <xf numFmtId="21" fontId="2" fillId="6" borderId="1" xfId="0" applyNumberFormat="1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21" fontId="2" fillId="7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21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21" fontId="5" fillId="0" borderId="1" xfId="0" applyNumberFormat="1" applyFont="1" applyBorder="1" applyAlignment="1">
      <alignment horizontal="center" vertical="center"/>
    </xf>
    <xf numFmtId="21" fontId="4" fillId="7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21" fontId="2" fillId="3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21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21" fontId="2" fillId="4" borderId="1" xfId="0" applyNumberFormat="1" applyFont="1" applyFill="1" applyBorder="1" applyAlignment="1">
      <alignment vertical="center"/>
    </xf>
    <xf numFmtId="21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/>
    </xf>
    <xf numFmtId="21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22"/>
  <sheetViews>
    <sheetView tabSelected="1" workbookViewId="0" topLeftCell="A1">
      <pane xSplit="2" topLeftCell="C1" activePane="topRight" state="frozen"/>
      <selection pane="topLeft" activeCell="A1" sqref="A1"/>
      <selection pane="topRight" activeCell="A19" sqref="A19"/>
    </sheetView>
  </sheetViews>
  <sheetFormatPr defaultColWidth="9.140625" defaultRowHeight="12.75"/>
  <cols>
    <col min="1" max="1" width="3.421875" style="0" bestFit="1" customWidth="1"/>
    <col min="2" max="2" width="14.421875" style="0" bestFit="1" customWidth="1"/>
    <col min="3" max="3" width="6.140625" style="0" bestFit="1" customWidth="1"/>
    <col min="4" max="4" width="2.7109375" style="0" bestFit="1" customWidth="1"/>
    <col min="5" max="5" width="6.140625" style="0" bestFit="1" customWidth="1"/>
    <col min="6" max="6" width="2.7109375" style="0" bestFit="1" customWidth="1"/>
    <col min="7" max="7" width="6.140625" style="0" bestFit="1" customWidth="1"/>
    <col min="8" max="8" width="2.7109375" style="0" bestFit="1" customWidth="1"/>
    <col min="9" max="9" width="6.140625" style="0" bestFit="1" customWidth="1"/>
    <col min="10" max="10" width="2.7109375" style="0" bestFit="1" customWidth="1"/>
    <col min="11" max="11" width="6.140625" style="0" bestFit="1" customWidth="1"/>
    <col min="12" max="12" width="2.7109375" style="0" bestFit="1" customWidth="1"/>
    <col min="13" max="13" width="6.140625" style="0" bestFit="1" customWidth="1"/>
    <col min="14" max="14" width="2.7109375" style="0" bestFit="1" customWidth="1"/>
    <col min="15" max="15" width="6.140625" style="0" bestFit="1" customWidth="1"/>
    <col min="16" max="16" width="2.7109375" style="0" bestFit="1" customWidth="1"/>
    <col min="17" max="17" width="6.140625" style="0" bestFit="1" customWidth="1"/>
    <col min="18" max="18" width="7.00390625" style="0" customWidth="1"/>
    <col min="19" max="19" width="2.7109375" style="0" bestFit="1" customWidth="1"/>
    <col min="20" max="20" width="6.140625" style="0" bestFit="1" customWidth="1"/>
    <col min="21" max="21" width="2.7109375" style="0" bestFit="1" customWidth="1"/>
    <col min="22" max="22" width="6.140625" style="0" bestFit="1" customWidth="1"/>
    <col min="23" max="23" width="2.7109375" style="0" bestFit="1" customWidth="1"/>
    <col min="24" max="24" width="6.140625" style="0" bestFit="1" customWidth="1"/>
    <col min="25" max="25" width="2.7109375" style="0" bestFit="1" customWidth="1"/>
    <col min="26" max="26" width="6.140625" style="0" bestFit="1" customWidth="1"/>
    <col min="27" max="27" width="2.7109375" style="0" bestFit="1" customWidth="1"/>
    <col min="28" max="28" width="6.140625" style="0" bestFit="1" customWidth="1"/>
    <col min="29" max="29" width="2.7109375" style="0" bestFit="1" customWidth="1"/>
    <col min="30" max="30" width="6.140625" style="0" bestFit="1" customWidth="1"/>
    <col min="31" max="31" width="2.7109375" style="0" bestFit="1" customWidth="1"/>
    <col min="32" max="32" width="6.140625" style="0" bestFit="1" customWidth="1"/>
    <col min="33" max="33" width="6.140625" style="0" customWidth="1"/>
    <col min="34" max="34" width="2.7109375" style="0" bestFit="1" customWidth="1"/>
    <col min="35" max="35" width="6.140625" style="0" bestFit="1" customWidth="1"/>
    <col min="36" max="36" width="2.7109375" style="0" bestFit="1" customWidth="1"/>
    <col min="37" max="37" width="6.140625" style="0" bestFit="1" customWidth="1"/>
    <col min="38" max="38" width="2.7109375" style="0" bestFit="1" customWidth="1"/>
    <col min="39" max="39" width="6.140625" style="0" bestFit="1" customWidth="1"/>
    <col min="40" max="40" width="2.7109375" style="0" bestFit="1" customWidth="1"/>
    <col min="41" max="41" width="6.140625" style="0" bestFit="1" customWidth="1"/>
    <col min="42" max="42" width="2.7109375" style="0" bestFit="1" customWidth="1"/>
    <col min="43" max="43" width="6.140625" style="0" bestFit="1" customWidth="1"/>
    <col min="44" max="44" width="2.7109375" style="0" bestFit="1" customWidth="1"/>
    <col min="45" max="45" width="7.57421875" style="51" customWidth="1"/>
    <col min="46" max="46" width="2.7109375" style="0" customWidth="1"/>
    <col min="47" max="47" width="6.140625" style="0" bestFit="1" customWidth="1"/>
    <col min="48" max="48" width="6.140625" style="0" customWidth="1"/>
    <col min="49" max="49" width="2.7109375" style="0" bestFit="1" customWidth="1"/>
    <col min="50" max="50" width="6.140625" style="0" bestFit="1" customWidth="1"/>
    <col min="51" max="51" width="2.7109375" style="0" bestFit="1" customWidth="1"/>
    <col min="52" max="52" width="6.140625" style="0" bestFit="1" customWidth="1"/>
    <col min="53" max="53" width="2.7109375" style="0" bestFit="1" customWidth="1"/>
    <col min="54" max="54" width="6.140625" style="0" bestFit="1" customWidth="1"/>
  </cols>
  <sheetData>
    <row r="1" spans="1:48" s="22" customFormat="1" ht="11.25">
      <c r="A1" s="1">
        <v>1</v>
      </c>
      <c r="B1" s="1" t="s">
        <v>0</v>
      </c>
      <c r="C1" s="2">
        <v>0.045069444444444384</v>
      </c>
      <c r="D1" s="3">
        <v>31</v>
      </c>
      <c r="E1" s="4">
        <v>0.0010069444444444353</v>
      </c>
      <c r="F1" s="3">
        <v>52</v>
      </c>
      <c r="G1" s="5">
        <v>0.0078125</v>
      </c>
      <c r="H1" s="6">
        <v>48</v>
      </c>
      <c r="I1" s="7">
        <v>0.0009490740740740744</v>
      </c>
      <c r="J1" s="8">
        <v>37</v>
      </c>
      <c r="K1" s="9">
        <v>0.0026967592592592737</v>
      </c>
      <c r="L1" s="8">
        <v>38</v>
      </c>
      <c r="M1" s="10">
        <v>0.00245370370370368</v>
      </c>
      <c r="N1" s="11">
        <v>42</v>
      </c>
      <c r="O1" s="12">
        <v>0.001481481481481417</v>
      </c>
      <c r="P1" s="11">
        <v>41</v>
      </c>
      <c r="Q1" s="12">
        <v>0.0005208333333334147</v>
      </c>
      <c r="R1" s="2">
        <f aca="true" t="shared" si="0" ref="R1:R11">E1+G1+I1+K1+M1+O1+Q1</f>
        <v>0.016921296296296295</v>
      </c>
      <c r="S1" s="13">
        <v>54</v>
      </c>
      <c r="T1" s="14">
        <v>0.004201388888888824</v>
      </c>
      <c r="U1" s="13">
        <v>52</v>
      </c>
      <c r="V1" s="14">
        <v>0.001631944444444533</v>
      </c>
      <c r="W1" s="6">
        <v>48</v>
      </c>
      <c r="X1" s="15">
        <v>0.0009490740740740744</v>
      </c>
      <c r="Y1" s="16">
        <v>39</v>
      </c>
      <c r="Z1" s="17">
        <v>0.0025462962962962132</v>
      </c>
      <c r="AA1" s="16">
        <v>38</v>
      </c>
      <c r="AB1" s="17">
        <v>0.0016087962962962887</v>
      </c>
      <c r="AC1" s="18">
        <v>40</v>
      </c>
      <c r="AD1" s="19">
        <v>0.0018402777777778434</v>
      </c>
      <c r="AE1" s="18">
        <v>41</v>
      </c>
      <c r="AF1" s="20">
        <v>0.0007523148148148029</v>
      </c>
      <c r="AG1" s="21">
        <v>0.030451388888888875</v>
      </c>
      <c r="AH1" s="6">
        <v>43</v>
      </c>
      <c r="AI1" s="10">
        <v>0.0015972222222221943</v>
      </c>
      <c r="AJ1" s="6">
        <v>50</v>
      </c>
      <c r="AK1" s="10">
        <v>0.0062962962962963</v>
      </c>
      <c r="AL1" s="6">
        <v>49</v>
      </c>
      <c r="AM1" s="15">
        <v>0.0005555555555555869</v>
      </c>
      <c r="AN1" s="6">
        <v>46</v>
      </c>
      <c r="AO1" s="10">
        <v>0.0020370370370370594</v>
      </c>
      <c r="AP1" s="6">
        <v>47</v>
      </c>
      <c r="AQ1" s="10">
        <v>0.0031249999999999334</v>
      </c>
      <c r="AR1" s="6">
        <v>41</v>
      </c>
      <c r="AS1" s="15">
        <v>0.000775462962962963</v>
      </c>
      <c r="AT1" s="6" t="s">
        <v>1</v>
      </c>
      <c r="AU1" s="15">
        <v>0.00023148148148144365</v>
      </c>
      <c r="AV1" s="21">
        <f aca="true" t="shared" si="1" ref="AV1:AV9">AI1+AK1+AM1+AO1+AQ1+AU1+AS1</f>
        <v>0.014618055555555481</v>
      </c>
    </row>
    <row r="2" spans="1:48" s="22" customFormat="1" ht="11.25">
      <c r="A2" s="1">
        <v>2</v>
      </c>
      <c r="B2" s="1" t="s">
        <v>2</v>
      </c>
      <c r="C2" s="2">
        <v>0.048090277777777524</v>
      </c>
      <c r="D2" s="13">
        <v>54</v>
      </c>
      <c r="E2" s="23">
        <v>0.004363425925925646</v>
      </c>
      <c r="F2" s="13">
        <v>52</v>
      </c>
      <c r="G2" s="23">
        <v>0.0017245370370370106</v>
      </c>
      <c r="H2" s="6">
        <v>48</v>
      </c>
      <c r="I2" s="15">
        <v>0.0012152777777778012</v>
      </c>
      <c r="J2" s="8">
        <v>37</v>
      </c>
      <c r="K2" s="10">
        <v>0.0029745370370370394</v>
      </c>
      <c r="L2" s="8">
        <v>38</v>
      </c>
      <c r="M2" s="10">
        <v>0.0023611111111110916</v>
      </c>
      <c r="N2" s="11">
        <v>42</v>
      </c>
      <c r="O2" s="12">
        <v>0.0017013888888888773</v>
      </c>
      <c r="P2" s="11">
        <v>41</v>
      </c>
      <c r="Q2" s="12">
        <v>0.0005092592592592649</v>
      </c>
      <c r="R2" s="2">
        <f t="shared" si="0"/>
        <v>0.01484953703703673</v>
      </c>
      <c r="S2" s="3">
        <v>31</v>
      </c>
      <c r="T2" s="5">
        <v>0.00122685185185184</v>
      </c>
      <c r="U2" s="3">
        <v>52</v>
      </c>
      <c r="V2" s="5">
        <v>0.006712962962962976</v>
      </c>
      <c r="W2" s="6">
        <v>48</v>
      </c>
      <c r="X2" s="15">
        <v>0.0013541666666667118</v>
      </c>
      <c r="Y2" s="16">
        <v>39</v>
      </c>
      <c r="Z2" s="17">
        <v>0.0026620370370369906</v>
      </c>
      <c r="AA2" s="16">
        <v>38</v>
      </c>
      <c r="AB2" s="17">
        <v>0.0014814814814814725</v>
      </c>
      <c r="AC2" s="18">
        <v>40</v>
      </c>
      <c r="AD2" s="19">
        <v>0.001782407407407427</v>
      </c>
      <c r="AE2" s="18">
        <v>41</v>
      </c>
      <c r="AF2" s="19">
        <v>0.0008680555555555802</v>
      </c>
      <c r="AG2" s="2">
        <v>0.03093749999999973</v>
      </c>
      <c r="AH2" s="6">
        <v>43</v>
      </c>
      <c r="AI2" s="15">
        <v>0.002199074074074074</v>
      </c>
      <c r="AJ2" s="6">
        <v>50</v>
      </c>
      <c r="AK2" s="15">
        <v>0.007141203703703704</v>
      </c>
      <c r="AL2" s="6">
        <v>49</v>
      </c>
      <c r="AM2" s="15">
        <v>0.0004745370370369817</v>
      </c>
      <c r="AN2" s="6">
        <v>46</v>
      </c>
      <c r="AO2" s="15">
        <v>0.0021180555555555536</v>
      </c>
      <c r="AP2" s="6">
        <v>47</v>
      </c>
      <c r="AQ2" s="15">
        <v>0.004085648148148158</v>
      </c>
      <c r="AR2" s="6">
        <v>41</v>
      </c>
      <c r="AS2" s="15">
        <v>0.0010069444444444444</v>
      </c>
      <c r="AT2" s="6" t="s">
        <v>1</v>
      </c>
      <c r="AU2" s="15">
        <v>0.00024305555555559355</v>
      </c>
      <c r="AV2" s="24">
        <f t="shared" si="1"/>
        <v>0.017268518518518513</v>
      </c>
    </row>
    <row r="3" spans="1:48" s="22" customFormat="1" ht="11.25">
      <c r="A3" s="1">
        <v>3</v>
      </c>
      <c r="B3" s="1" t="s">
        <v>3</v>
      </c>
      <c r="C3" s="2">
        <v>0.048333333333333284</v>
      </c>
      <c r="D3" s="3">
        <v>31</v>
      </c>
      <c r="E3" s="5">
        <v>0.0012152777777778012</v>
      </c>
      <c r="F3" s="3">
        <v>52</v>
      </c>
      <c r="G3" s="5">
        <v>0.005451388888888853</v>
      </c>
      <c r="H3" s="6">
        <v>48</v>
      </c>
      <c r="I3" s="15">
        <v>0.0012037037037037068</v>
      </c>
      <c r="J3" s="16">
        <v>39</v>
      </c>
      <c r="K3" s="17">
        <v>0.002719907407407407</v>
      </c>
      <c r="L3" s="16">
        <v>38</v>
      </c>
      <c r="M3" s="17">
        <v>0.0015509259259258723</v>
      </c>
      <c r="N3" s="18">
        <v>40</v>
      </c>
      <c r="O3" s="19">
        <v>0.0018634259259259767</v>
      </c>
      <c r="P3" s="18">
        <v>41</v>
      </c>
      <c r="Q3" s="19">
        <v>0.0007754629629629362</v>
      </c>
      <c r="R3" s="2">
        <f t="shared" si="0"/>
        <v>0.014780092592592553</v>
      </c>
      <c r="S3" s="13">
        <v>54</v>
      </c>
      <c r="T3" s="23">
        <v>0.00491898148148151</v>
      </c>
      <c r="U3" s="13">
        <v>52</v>
      </c>
      <c r="V3" s="23">
        <v>0.0021296296296295925</v>
      </c>
      <c r="W3" s="6">
        <v>48</v>
      </c>
      <c r="X3" s="15">
        <v>0.0013194444444444842</v>
      </c>
      <c r="Y3" s="8">
        <v>37</v>
      </c>
      <c r="Z3" s="10">
        <v>0.003148148148148122</v>
      </c>
      <c r="AA3" s="8">
        <v>38</v>
      </c>
      <c r="AB3" s="10">
        <v>0.0023495370370370527</v>
      </c>
      <c r="AC3" s="11">
        <v>42</v>
      </c>
      <c r="AD3" s="12">
        <v>0.0016203703703703276</v>
      </c>
      <c r="AE3" s="11">
        <v>41</v>
      </c>
      <c r="AF3" s="25">
        <v>0.000497685185185226</v>
      </c>
      <c r="AG3" s="2">
        <v>0.03076388888888887</v>
      </c>
      <c r="AH3" s="6">
        <v>43</v>
      </c>
      <c r="AI3" s="15">
        <v>0.001979166666666643</v>
      </c>
      <c r="AJ3" s="6">
        <v>50</v>
      </c>
      <c r="AK3" s="15">
        <v>0.007280092592592602</v>
      </c>
      <c r="AL3" s="6">
        <v>49</v>
      </c>
      <c r="AM3" s="15">
        <v>0.0006250000000000422</v>
      </c>
      <c r="AN3" s="6">
        <v>46</v>
      </c>
      <c r="AO3" s="15">
        <v>0.0027430555555554847</v>
      </c>
      <c r="AP3" s="6">
        <v>47</v>
      </c>
      <c r="AQ3" s="15">
        <v>0.0038310185185185808</v>
      </c>
      <c r="AR3" s="6">
        <v>41</v>
      </c>
      <c r="AS3" s="15">
        <v>0.0008680555555555555</v>
      </c>
      <c r="AT3" s="6" t="s">
        <v>1</v>
      </c>
      <c r="AU3" s="15">
        <v>0.00024305555555548253</v>
      </c>
      <c r="AV3" s="24">
        <f t="shared" si="1"/>
        <v>0.01756944444444439</v>
      </c>
    </row>
    <row r="4" spans="1:48" s="22" customFormat="1" ht="11.25">
      <c r="A4" s="1">
        <v>4</v>
      </c>
      <c r="B4" s="1" t="s">
        <v>4</v>
      </c>
      <c r="C4" s="2">
        <v>0.05071759259259223</v>
      </c>
      <c r="D4" s="13">
        <v>54</v>
      </c>
      <c r="E4" s="23">
        <v>0.0045370370370367286</v>
      </c>
      <c r="F4" s="13">
        <v>52</v>
      </c>
      <c r="G4" s="23">
        <v>0.001840277777777788</v>
      </c>
      <c r="H4" s="6">
        <v>48</v>
      </c>
      <c r="I4" s="15">
        <v>0.0013657407407407507</v>
      </c>
      <c r="J4" s="8">
        <v>37</v>
      </c>
      <c r="K4" s="10">
        <v>0.0029861111111110783</v>
      </c>
      <c r="L4" s="8">
        <v>38</v>
      </c>
      <c r="M4" s="10">
        <v>0.0031250000000000444</v>
      </c>
      <c r="N4" s="18">
        <v>40</v>
      </c>
      <c r="O4" s="19">
        <v>0.0015509259259259278</v>
      </c>
      <c r="P4" s="18">
        <v>41</v>
      </c>
      <c r="Q4" s="19">
        <v>0.0010763888888888906</v>
      </c>
      <c r="R4" s="2">
        <f t="shared" si="0"/>
        <v>0.01648148148148121</v>
      </c>
      <c r="S4" s="3">
        <v>31</v>
      </c>
      <c r="T4" s="5">
        <v>0.0014930555555555114</v>
      </c>
      <c r="U4" s="3">
        <v>52</v>
      </c>
      <c r="V4" s="5">
        <v>0.005763888888888902</v>
      </c>
      <c r="W4" s="6">
        <v>48</v>
      </c>
      <c r="X4" s="15">
        <v>0.0011574074074073848</v>
      </c>
      <c r="Y4" s="16">
        <v>39</v>
      </c>
      <c r="Z4" s="17">
        <v>0.003171296296296311</v>
      </c>
      <c r="AA4" s="16">
        <v>38</v>
      </c>
      <c r="AB4" s="26">
        <v>0.001388888888888884</v>
      </c>
      <c r="AC4" s="11">
        <v>42</v>
      </c>
      <c r="AD4" s="12">
        <v>0.001770833333333388</v>
      </c>
      <c r="AE4" s="11">
        <v>41</v>
      </c>
      <c r="AF4" s="25">
        <v>0.000497685185185115</v>
      </c>
      <c r="AG4" s="2">
        <v>0.031724537037036704</v>
      </c>
      <c r="AH4" s="6">
        <v>43</v>
      </c>
      <c r="AI4" s="15">
        <v>0.0029629629629630005</v>
      </c>
      <c r="AJ4" s="6">
        <v>50</v>
      </c>
      <c r="AK4" s="15">
        <v>0.008368055555555587</v>
      </c>
      <c r="AL4" s="6">
        <v>49</v>
      </c>
      <c r="AM4" s="10">
        <v>0.00038194444444439313</v>
      </c>
      <c r="AN4" s="6">
        <v>46</v>
      </c>
      <c r="AO4" s="15">
        <v>0.002418981481481508</v>
      </c>
      <c r="AP4" s="6">
        <v>47</v>
      </c>
      <c r="AQ4" s="15">
        <v>0.003900462962962925</v>
      </c>
      <c r="AR4" s="6">
        <v>41</v>
      </c>
      <c r="AS4" s="15">
        <v>0.0008796296296296296</v>
      </c>
      <c r="AT4" s="6" t="s">
        <v>1</v>
      </c>
      <c r="AU4" s="15">
        <v>0.000196759259259216</v>
      </c>
      <c r="AV4" s="24">
        <f t="shared" si="1"/>
        <v>0.01910879629629626</v>
      </c>
    </row>
    <row r="5" spans="1:48" s="22" customFormat="1" ht="11.25">
      <c r="A5" s="1">
        <v>5</v>
      </c>
      <c r="B5" s="1" t="s">
        <v>5</v>
      </c>
      <c r="C5" s="2">
        <v>0.05074074074074042</v>
      </c>
      <c r="D5" s="13">
        <v>54</v>
      </c>
      <c r="E5" s="23">
        <v>0.004467592592592273</v>
      </c>
      <c r="F5" s="13">
        <v>52</v>
      </c>
      <c r="G5" s="23">
        <v>0.001979166666666643</v>
      </c>
      <c r="H5" s="6">
        <v>48</v>
      </c>
      <c r="I5" s="15">
        <v>0.0013078703703703898</v>
      </c>
      <c r="J5" s="16">
        <v>39</v>
      </c>
      <c r="K5" s="17">
        <v>0.003599537037037026</v>
      </c>
      <c r="L5" s="16">
        <v>38</v>
      </c>
      <c r="M5" s="17">
        <v>0.0016203703703704386</v>
      </c>
      <c r="N5" s="11">
        <v>42</v>
      </c>
      <c r="O5" s="12">
        <v>0.002210648148148142</v>
      </c>
      <c r="P5" s="11">
        <v>41</v>
      </c>
      <c r="Q5" s="12">
        <v>0.0006134259259258923</v>
      </c>
      <c r="R5" s="2">
        <f t="shared" si="0"/>
        <v>0.015798611111110805</v>
      </c>
      <c r="S5" s="3">
        <v>31</v>
      </c>
      <c r="T5" s="5">
        <v>0.0012499999999999734</v>
      </c>
      <c r="U5" s="3">
        <v>52</v>
      </c>
      <c r="V5" s="5">
        <v>0.008043981481481555</v>
      </c>
      <c r="W5" s="6">
        <v>48</v>
      </c>
      <c r="X5" s="15">
        <v>0.0009837962962962465</v>
      </c>
      <c r="Y5" s="8">
        <v>37</v>
      </c>
      <c r="Z5" s="10">
        <v>0.003055555555555589</v>
      </c>
      <c r="AA5" s="8">
        <v>38</v>
      </c>
      <c r="AB5" s="10">
        <v>0.0025810185185184964</v>
      </c>
      <c r="AC5" s="18">
        <v>40</v>
      </c>
      <c r="AD5" s="19">
        <v>0.0016087962962962887</v>
      </c>
      <c r="AE5" s="18">
        <v>41</v>
      </c>
      <c r="AF5" s="19">
        <v>0.000891203703703658</v>
      </c>
      <c r="AG5" s="2">
        <v>0.03421296296296261</v>
      </c>
      <c r="AH5" s="6">
        <v>43</v>
      </c>
      <c r="AI5" s="15">
        <v>0.001967592592592604</v>
      </c>
      <c r="AJ5" s="6">
        <v>50</v>
      </c>
      <c r="AK5" s="15">
        <v>0.006863425925925926</v>
      </c>
      <c r="AL5" s="6">
        <v>49</v>
      </c>
      <c r="AM5" s="15">
        <v>0.0005324074074074536</v>
      </c>
      <c r="AN5" s="6">
        <v>46</v>
      </c>
      <c r="AO5" s="15">
        <v>0.0024189814814814525</v>
      </c>
      <c r="AP5" s="6">
        <v>47</v>
      </c>
      <c r="AQ5" s="15">
        <v>0.0037847222222222587</v>
      </c>
      <c r="AR5" s="6">
        <v>41</v>
      </c>
      <c r="AS5" s="15">
        <v>0.0007638888888888889</v>
      </c>
      <c r="AT5" s="6" t="s">
        <v>1</v>
      </c>
      <c r="AU5" s="15">
        <v>0.0001967592592592715</v>
      </c>
      <c r="AV5" s="24">
        <f t="shared" si="1"/>
        <v>0.016527777777777856</v>
      </c>
    </row>
    <row r="6" spans="1:48" s="22" customFormat="1" ht="11.25">
      <c r="A6" s="1">
        <v>6</v>
      </c>
      <c r="B6" s="1" t="s">
        <v>6</v>
      </c>
      <c r="C6" s="2">
        <v>0.05076388888888855</v>
      </c>
      <c r="D6" s="3">
        <v>31</v>
      </c>
      <c r="E6" s="5">
        <v>0.001284722222221868</v>
      </c>
      <c r="F6" s="3">
        <v>52</v>
      </c>
      <c r="G6" s="5">
        <v>0.007673611111111145</v>
      </c>
      <c r="H6" s="6">
        <v>48</v>
      </c>
      <c r="I6" s="15">
        <v>0.0010995370370370794</v>
      </c>
      <c r="J6" s="8">
        <v>37</v>
      </c>
      <c r="K6" s="10">
        <v>0.002754629629629579</v>
      </c>
      <c r="L6" s="8">
        <v>38</v>
      </c>
      <c r="M6" s="10">
        <v>0.002789351851851918</v>
      </c>
      <c r="N6" s="11">
        <v>42</v>
      </c>
      <c r="O6" s="12">
        <v>0.001423611111111056</v>
      </c>
      <c r="P6" s="11">
        <v>41</v>
      </c>
      <c r="Q6" s="12">
        <v>0.0006018518518518534</v>
      </c>
      <c r="R6" s="2">
        <f t="shared" si="0"/>
        <v>0.0176273148148145</v>
      </c>
      <c r="S6" s="13">
        <v>54</v>
      </c>
      <c r="T6" s="23">
        <v>0.0062268518518519</v>
      </c>
      <c r="U6" s="13">
        <v>52</v>
      </c>
      <c r="V6" s="23">
        <v>0.0017361111111110494</v>
      </c>
      <c r="W6" s="6">
        <v>48</v>
      </c>
      <c r="X6" s="15">
        <v>0.0009259259259259411</v>
      </c>
      <c r="Y6" s="16">
        <v>39</v>
      </c>
      <c r="Z6" s="17">
        <v>0.0031597222222222165</v>
      </c>
      <c r="AA6" s="16">
        <v>38</v>
      </c>
      <c r="AB6" s="17">
        <v>0.0014467592592592449</v>
      </c>
      <c r="AC6" s="18">
        <v>40</v>
      </c>
      <c r="AD6" s="19">
        <v>0.0012268518518518956</v>
      </c>
      <c r="AE6" s="18">
        <v>41</v>
      </c>
      <c r="AF6" s="19">
        <v>0.0009143518518517912</v>
      </c>
      <c r="AG6" s="2">
        <v>0.03326388888888854</v>
      </c>
      <c r="AH6" s="6">
        <v>43</v>
      </c>
      <c r="AI6" s="15">
        <v>0.002071759259259287</v>
      </c>
      <c r="AJ6" s="6">
        <v>50</v>
      </c>
      <c r="AK6" s="15">
        <v>0.007557870370370368</v>
      </c>
      <c r="AL6" s="6">
        <v>49</v>
      </c>
      <c r="AM6" s="15">
        <v>0.0004976851851851705</v>
      </c>
      <c r="AN6" s="6">
        <v>46</v>
      </c>
      <c r="AO6" s="15">
        <v>0.002928240740740773</v>
      </c>
      <c r="AP6" s="6">
        <v>47</v>
      </c>
      <c r="AQ6" s="15">
        <v>0.0035069444444444375</v>
      </c>
      <c r="AR6" s="6">
        <v>41</v>
      </c>
      <c r="AS6" s="10">
        <v>0.0007291666666666667</v>
      </c>
      <c r="AT6" s="6" t="s">
        <v>1</v>
      </c>
      <c r="AU6" s="15">
        <v>0.0002083333333333104</v>
      </c>
      <c r="AV6" s="24">
        <f t="shared" si="1"/>
        <v>0.017500000000000012</v>
      </c>
    </row>
    <row r="7" spans="1:48" s="22" customFormat="1" ht="11.25">
      <c r="A7" s="1">
        <v>7</v>
      </c>
      <c r="B7" s="1" t="s">
        <v>7</v>
      </c>
      <c r="C7" s="2">
        <v>0.053217592592592594</v>
      </c>
      <c r="D7" s="3">
        <v>31</v>
      </c>
      <c r="E7" s="5">
        <v>0.0011226851851851851</v>
      </c>
      <c r="F7" s="3">
        <v>52</v>
      </c>
      <c r="G7" s="5">
        <v>0.008333333333333333</v>
      </c>
      <c r="H7" s="6">
        <v>48</v>
      </c>
      <c r="I7" s="15">
        <v>0.0010069444444444444</v>
      </c>
      <c r="J7" s="16">
        <v>39</v>
      </c>
      <c r="K7" s="17">
        <v>0.003310185185185185</v>
      </c>
      <c r="L7" s="16">
        <v>38</v>
      </c>
      <c r="M7" s="17">
        <v>0.0014583333333333334</v>
      </c>
      <c r="N7" s="11">
        <v>42</v>
      </c>
      <c r="O7" s="25">
        <v>0.0013541666666666667</v>
      </c>
      <c r="P7" s="11">
        <v>41</v>
      </c>
      <c r="Q7" s="12">
        <v>0.0005439814814814814</v>
      </c>
      <c r="R7" s="2">
        <f t="shared" si="0"/>
        <v>0.01712962962962963</v>
      </c>
      <c r="S7" s="13">
        <v>54</v>
      </c>
      <c r="T7" s="23">
        <v>0.004918981481481482</v>
      </c>
      <c r="U7" s="13">
        <v>52</v>
      </c>
      <c r="V7" s="23">
        <v>0.002962962962962963</v>
      </c>
      <c r="W7" s="6">
        <v>48</v>
      </c>
      <c r="X7" s="7">
        <v>0.0008912037037037036</v>
      </c>
      <c r="Y7" s="8">
        <v>37</v>
      </c>
      <c r="Z7" s="10">
        <v>0.0030787037037037037</v>
      </c>
      <c r="AA7" s="8">
        <v>38</v>
      </c>
      <c r="AB7" s="10">
        <v>0.004270833333333334</v>
      </c>
      <c r="AC7" s="18">
        <v>40</v>
      </c>
      <c r="AD7" s="19">
        <v>0.0012152777777777778</v>
      </c>
      <c r="AE7" s="18">
        <v>41</v>
      </c>
      <c r="AF7" s="19">
        <v>0.0008101851851851852</v>
      </c>
      <c r="AG7" s="2">
        <v>0.0352662037037037</v>
      </c>
      <c r="AH7" s="6">
        <v>43</v>
      </c>
      <c r="AI7" s="15">
        <v>0.002025462962962963</v>
      </c>
      <c r="AJ7" s="6">
        <v>50</v>
      </c>
      <c r="AK7" s="15">
        <v>0.0066203703703703876</v>
      </c>
      <c r="AL7" s="6">
        <v>49</v>
      </c>
      <c r="AM7" s="15">
        <v>0.0007754629629629362</v>
      </c>
      <c r="AN7" s="6">
        <v>46</v>
      </c>
      <c r="AO7" s="15">
        <v>0.0029050925925926396</v>
      </c>
      <c r="AP7" s="6">
        <v>47</v>
      </c>
      <c r="AQ7" s="15">
        <v>0.004317129629629601</v>
      </c>
      <c r="AR7" s="6">
        <v>41</v>
      </c>
      <c r="AS7" s="15">
        <v>0.0009722222222222221</v>
      </c>
      <c r="AT7" s="6" t="s">
        <v>1</v>
      </c>
      <c r="AU7" s="15">
        <v>0.00024305555555553804</v>
      </c>
      <c r="AV7" s="24">
        <f t="shared" si="1"/>
        <v>0.01785879629629629</v>
      </c>
    </row>
    <row r="8" spans="1:48" s="22" customFormat="1" ht="11.25">
      <c r="A8" s="1">
        <v>8</v>
      </c>
      <c r="B8" s="1" t="s">
        <v>8</v>
      </c>
      <c r="C8" s="2">
        <v>0.055613425925925664</v>
      </c>
      <c r="D8" s="3">
        <v>31</v>
      </c>
      <c r="E8" s="5">
        <v>0.0011458333333330128</v>
      </c>
      <c r="F8" s="3">
        <v>52</v>
      </c>
      <c r="G8" s="4">
        <v>0.005185185185185237</v>
      </c>
      <c r="H8" s="6">
        <v>48</v>
      </c>
      <c r="I8" s="15">
        <v>0.0013194444444444287</v>
      </c>
      <c r="J8" s="16">
        <v>39</v>
      </c>
      <c r="K8" s="17">
        <v>0.0027893518518518623</v>
      </c>
      <c r="L8" s="16">
        <v>38</v>
      </c>
      <c r="M8" s="17">
        <v>0.0016666666666666496</v>
      </c>
      <c r="N8" s="18">
        <v>40</v>
      </c>
      <c r="O8" s="19">
        <v>0.001689814814814783</v>
      </c>
      <c r="P8" s="18">
        <v>41</v>
      </c>
      <c r="Q8" s="19">
        <v>0.0015972222222222499</v>
      </c>
      <c r="R8" s="2">
        <f t="shared" si="0"/>
        <v>0.015393518518518223</v>
      </c>
      <c r="S8" s="13">
        <v>54</v>
      </c>
      <c r="T8" s="23">
        <v>0.004687500000000011</v>
      </c>
      <c r="U8" s="13">
        <v>52</v>
      </c>
      <c r="V8" s="23">
        <v>0.0021759259259259145</v>
      </c>
      <c r="W8" s="6">
        <v>48</v>
      </c>
      <c r="X8" s="15">
        <v>0.0032638888888888995</v>
      </c>
      <c r="Y8" s="8">
        <v>37</v>
      </c>
      <c r="Z8" s="10">
        <v>0.0034374999999999822</v>
      </c>
      <c r="AA8" s="8">
        <v>38</v>
      </c>
      <c r="AB8" s="10">
        <v>0.003171296296296311</v>
      </c>
      <c r="AC8" s="18">
        <v>40</v>
      </c>
      <c r="AD8" s="19">
        <v>0.0013078703703703343</v>
      </c>
      <c r="AE8" s="18">
        <v>41</v>
      </c>
      <c r="AF8" s="19">
        <v>0.0009027777777778079</v>
      </c>
      <c r="AG8" s="2">
        <v>0.034340277777777484</v>
      </c>
      <c r="AH8" s="6">
        <v>43</v>
      </c>
      <c r="AI8" s="15">
        <v>0.002326388888888864</v>
      </c>
      <c r="AJ8" s="6">
        <v>50</v>
      </c>
      <c r="AK8" s="15">
        <v>0.008865740740740702</v>
      </c>
      <c r="AL8" s="6">
        <v>49</v>
      </c>
      <c r="AM8" s="15">
        <v>0.000543981481481548</v>
      </c>
      <c r="AN8" s="6">
        <v>46</v>
      </c>
      <c r="AO8" s="15">
        <v>0.004490740740740684</v>
      </c>
      <c r="AP8" s="6">
        <v>47</v>
      </c>
      <c r="AQ8" s="15">
        <v>0.003912037037037075</v>
      </c>
      <c r="AR8" s="6">
        <v>41</v>
      </c>
      <c r="AS8" s="15">
        <v>0.0009375</v>
      </c>
      <c r="AT8" s="6" t="s">
        <v>1</v>
      </c>
      <c r="AU8" s="15">
        <v>0.0001967592592592715</v>
      </c>
      <c r="AV8" s="24">
        <f t="shared" si="1"/>
        <v>0.021273148148148145</v>
      </c>
    </row>
    <row r="9" spans="1:48" s="22" customFormat="1" ht="11.25">
      <c r="A9" s="1">
        <v>9</v>
      </c>
      <c r="B9" s="1" t="s">
        <v>9</v>
      </c>
      <c r="C9" s="2">
        <v>0.0569097222222219</v>
      </c>
      <c r="D9" s="3">
        <v>31</v>
      </c>
      <c r="E9" s="5">
        <v>0.0011689814814812016</v>
      </c>
      <c r="F9" s="3">
        <v>52</v>
      </c>
      <c r="G9" s="5">
        <v>0.011967592592592557</v>
      </c>
      <c r="H9" s="6">
        <v>48</v>
      </c>
      <c r="I9" s="15">
        <v>0.001377314814814845</v>
      </c>
      <c r="J9" s="16">
        <v>39</v>
      </c>
      <c r="K9" s="17">
        <v>0.0027430555555555403</v>
      </c>
      <c r="L9" s="16">
        <v>38</v>
      </c>
      <c r="M9" s="17">
        <v>0.0017939814814814659</v>
      </c>
      <c r="N9" s="11">
        <v>42</v>
      </c>
      <c r="O9" s="12">
        <v>0.0016087962962962887</v>
      </c>
      <c r="P9" s="11">
        <v>41</v>
      </c>
      <c r="Q9" s="12">
        <v>0.0009375000000000355</v>
      </c>
      <c r="R9" s="2">
        <f t="shared" si="0"/>
        <v>0.021597222222221935</v>
      </c>
      <c r="S9" s="13">
        <v>54</v>
      </c>
      <c r="T9" s="23">
        <v>0.00527777777777777</v>
      </c>
      <c r="U9" s="13">
        <v>52</v>
      </c>
      <c r="V9" s="23">
        <v>0.002210648148148142</v>
      </c>
      <c r="W9" s="6">
        <v>48</v>
      </c>
      <c r="X9" s="15">
        <v>0.0010995370370370239</v>
      </c>
      <c r="Y9" s="8">
        <v>37</v>
      </c>
      <c r="Z9" s="10">
        <v>0.0031481481481481777</v>
      </c>
      <c r="AA9" s="8">
        <v>38</v>
      </c>
      <c r="AB9" s="10">
        <v>0.0026504629629629517</v>
      </c>
      <c r="AC9" s="18">
        <v>40</v>
      </c>
      <c r="AD9" s="19">
        <v>0.001377314814814845</v>
      </c>
      <c r="AE9" s="18">
        <v>41</v>
      </c>
      <c r="AF9" s="19">
        <v>0.0009143518518517912</v>
      </c>
      <c r="AG9" s="2">
        <v>0.038275462962962636</v>
      </c>
      <c r="AH9" s="6">
        <v>43</v>
      </c>
      <c r="AI9" s="15">
        <v>0.0018750000000000155</v>
      </c>
      <c r="AJ9" s="6">
        <v>50</v>
      </c>
      <c r="AK9" s="15">
        <v>0.007824074074074094</v>
      </c>
      <c r="AL9" s="6">
        <v>49</v>
      </c>
      <c r="AM9" s="15">
        <v>0.0007754629629629917</v>
      </c>
      <c r="AN9" s="6">
        <v>46</v>
      </c>
      <c r="AO9" s="15">
        <v>0.002766203703703618</v>
      </c>
      <c r="AP9" s="6">
        <v>47</v>
      </c>
      <c r="AQ9" s="15">
        <v>0.004178240740740802</v>
      </c>
      <c r="AR9" s="6">
        <v>41</v>
      </c>
      <c r="AS9" s="15">
        <v>0.0009722222222222221</v>
      </c>
      <c r="AT9" s="6" t="s">
        <v>1</v>
      </c>
      <c r="AU9" s="15">
        <v>0.00024305555555553804</v>
      </c>
      <c r="AV9" s="24">
        <f t="shared" si="1"/>
        <v>0.01863425925925928</v>
      </c>
    </row>
    <row r="10" spans="1:48" s="37" customFormat="1" ht="11.25">
      <c r="A10" s="1"/>
      <c r="B10" s="1" t="s">
        <v>10</v>
      </c>
      <c r="C10" s="1"/>
      <c r="D10" s="27">
        <v>54</v>
      </c>
      <c r="E10" s="28">
        <v>0.004270833333333334</v>
      </c>
      <c r="F10" s="27">
        <v>52</v>
      </c>
      <c r="G10" s="28">
        <v>0.001712962962962963</v>
      </c>
      <c r="H10" s="1">
        <v>48</v>
      </c>
      <c r="I10" s="29">
        <v>0.0013310185185185185</v>
      </c>
      <c r="J10" s="30">
        <v>39</v>
      </c>
      <c r="K10" s="31">
        <v>0.0023958333333333336</v>
      </c>
      <c r="L10" s="30">
        <v>38</v>
      </c>
      <c r="M10" s="32">
        <v>0.0016203703703703703</v>
      </c>
      <c r="N10" s="33">
        <v>40</v>
      </c>
      <c r="O10" s="34">
        <v>0.001689814814814815</v>
      </c>
      <c r="P10" s="33">
        <v>41</v>
      </c>
      <c r="Q10" s="34">
        <v>0.0012847222222222223</v>
      </c>
      <c r="R10" s="21">
        <f t="shared" si="0"/>
        <v>0.014305555555555557</v>
      </c>
      <c r="S10" s="35">
        <v>31</v>
      </c>
      <c r="T10" s="36">
        <v>0.0018518518518518517</v>
      </c>
      <c r="U10" s="35"/>
      <c r="V10" s="35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29"/>
      <c r="AT10" s="1"/>
      <c r="AU10" s="1"/>
      <c r="AV10" s="1"/>
    </row>
    <row r="11" spans="1:48" s="22" customFormat="1" ht="11.25">
      <c r="A11" s="1"/>
      <c r="B11" s="1" t="s">
        <v>11</v>
      </c>
      <c r="C11" s="38"/>
      <c r="D11" s="13">
        <v>54</v>
      </c>
      <c r="E11" s="23">
        <v>0.004710648148147811</v>
      </c>
      <c r="F11" s="13">
        <v>52</v>
      </c>
      <c r="G11" s="23">
        <v>0.001990740740740793</v>
      </c>
      <c r="H11" s="6">
        <v>48</v>
      </c>
      <c r="I11" s="15">
        <v>0.0013541666666666563</v>
      </c>
      <c r="J11" s="16">
        <v>39</v>
      </c>
      <c r="K11" s="17">
        <v>0.0032754629629629384</v>
      </c>
      <c r="L11" s="16">
        <v>38</v>
      </c>
      <c r="M11" s="17">
        <v>0.0017013888888888773</v>
      </c>
      <c r="N11" s="11">
        <v>42</v>
      </c>
      <c r="O11" s="12">
        <v>0.0015740740740741166</v>
      </c>
      <c r="P11" s="11">
        <v>41</v>
      </c>
      <c r="Q11" s="12">
        <v>0.0006249999999999312</v>
      </c>
      <c r="R11" s="2">
        <f t="shared" si="0"/>
        <v>0.015231481481481124</v>
      </c>
      <c r="S11" s="3">
        <v>31</v>
      </c>
      <c r="T11" s="5">
        <v>0.0013541666666667118</v>
      </c>
      <c r="U11" s="3">
        <v>52</v>
      </c>
      <c r="V11" s="5">
        <v>0.006250000000000033</v>
      </c>
      <c r="W11" s="6">
        <v>48</v>
      </c>
      <c r="X11" s="15">
        <v>0.0011689814814814792</v>
      </c>
      <c r="Y11" s="8">
        <v>37</v>
      </c>
      <c r="Z11" s="10">
        <v>0.003923611111111058</v>
      </c>
      <c r="AA11" s="8">
        <v>38</v>
      </c>
      <c r="AB11" s="10">
        <v>0.0031828703703704053</v>
      </c>
      <c r="AC11" s="18">
        <v>40</v>
      </c>
      <c r="AD11" s="19">
        <v>0.001331018518518523</v>
      </c>
      <c r="AE11" s="18">
        <v>41</v>
      </c>
      <c r="AF11" s="19">
        <v>0.0009027777777778079</v>
      </c>
      <c r="AG11" s="2">
        <v>0.03334490740740714</v>
      </c>
      <c r="AH11" s="6">
        <v>43</v>
      </c>
      <c r="AI11" s="15">
        <v>0.002280092592592542</v>
      </c>
      <c r="AJ11" s="6">
        <v>50</v>
      </c>
      <c r="AK11" s="15">
        <v>0.007361111111111152</v>
      </c>
      <c r="AL11" s="6">
        <v>49</v>
      </c>
      <c r="AM11" s="15">
        <v>0.0005555555555555314</v>
      </c>
      <c r="AN11" s="6">
        <v>46</v>
      </c>
      <c r="AO11" s="15">
        <v>0.0032754629629629384</v>
      </c>
      <c r="AP11" s="6"/>
      <c r="AQ11" s="6"/>
      <c r="AR11" s="6"/>
      <c r="AS11" s="15"/>
      <c r="AT11" s="6"/>
      <c r="AU11" s="6"/>
      <c r="AV11" s="6"/>
    </row>
    <row r="12" spans="1:48" s="37" customFormat="1" ht="11.25">
      <c r="A12" s="1"/>
      <c r="B12" s="1" t="s">
        <v>12</v>
      </c>
      <c r="C12" s="1"/>
      <c r="D12" s="27">
        <v>54</v>
      </c>
      <c r="E12" s="28">
        <v>0.004907407407407407</v>
      </c>
      <c r="F12" s="27">
        <v>52</v>
      </c>
      <c r="G12" s="28">
        <v>0.0019097222222222222</v>
      </c>
      <c r="H12" s="1">
        <v>48</v>
      </c>
      <c r="I12" s="29">
        <v>0.0019212962962962962</v>
      </c>
      <c r="J12" s="30">
        <v>39</v>
      </c>
      <c r="K12" s="32">
        <v>0.0025578703703703705</v>
      </c>
      <c r="L12" s="30">
        <v>38</v>
      </c>
      <c r="M12" s="32">
        <v>0.0018055555555555557</v>
      </c>
      <c r="N12" s="33">
        <v>40</v>
      </c>
      <c r="O12" s="39">
        <v>0.0011689814814814816</v>
      </c>
      <c r="P12" s="33">
        <v>41</v>
      </c>
      <c r="Q12" s="34">
        <v>0.0009837962962962964</v>
      </c>
      <c r="R12" s="2">
        <v>0.01525462962962963</v>
      </c>
      <c r="S12" s="35">
        <v>31</v>
      </c>
      <c r="T12" s="36">
        <v>0.0012268518518518518</v>
      </c>
      <c r="U12" s="35">
        <v>52</v>
      </c>
      <c r="V12" s="36">
        <v>0.008761574074074074</v>
      </c>
      <c r="W12" s="1">
        <v>48</v>
      </c>
      <c r="X12" s="29">
        <v>0.0010300925925925926</v>
      </c>
      <c r="Y12" s="40">
        <v>37</v>
      </c>
      <c r="Z12" s="41">
        <v>0.002997685185185185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29"/>
      <c r="AT12" s="1"/>
      <c r="AU12" s="1"/>
      <c r="AV12" s="1"/>
    </row>
    <row r="13" spans="1:54" s="22" customFormat="1" ht="11.25">
      <c r="A13" s="1"/>
      <c r="B13" s="1" t="s">
        <v>13</v>
      </c>
      <c r="C13" s="38"/>
      <c r="D13" s="3">
        <v>31</v>
      </c>
      <c r="E13" s="5">
        <v>0.001087962962962652</v>
      </c>
      <c r="F13" s="3">
        <v>52</v>
      </c>
      <c r="G13" s="5">
        <v>0.007847222222222228</v>
      </c>
      <c r="H13" s="6">
        <v>48</v>
      </c>
      <c r="I13" s="15">
        <v>0.0009606481481481688</v>
      </c>
      <c r="J13" s="8">
        <v>37</v>
      </c>
      <c r="K13" s="10">
        <v>0.002881944444444451</v>
      </c>
      <c r="L13" s="8">
        <v>38</v>
      </c>
      <c r="M13" s="9">
        <v>0.0022106481481480866</v>
      </c>
      <c r="N13" s="18">
        <v>40</v>
      </c>
      <c r="O13" s="19">
        <v>0.0014930555555556224</v>
      </c>
      <c r="P13" s="18">
        <v>41</v>
      </c>
      <c r="Q13" s="19">
        <v>0.0008449074074073915</v>
      </c>
      <c r="R13" s="2">
        <f>E13+G13+I13+K13+M13+O13+Q13</f>
        <v>0.0173263888888886</v>
      </c>
      <c r="S13" s="13">
        <v>54</v>
      </c>
      <c r="T13" s="23">
        <v>0.00505787037037031</v>
      </c>
      <c r="U13" s="13">
        <v>52</v>
      </c>
      <c r="V13" s="23">
        <v>0.0028009259259259567</v>
      </c>
      <c r="W13" s="6">
        <v>48</v>
      </c>
      <c r="X13" s="15">
        <v>0.001041666666666663</v>
      </c>
      <c r="Y13" s="16">
        <v>39</v>
      </c>
      <c r="Z13" s="17">
        <v>0.0031828703703704053</v>
      </c>
      <c r="AA13" s="16">
        <v>38</v>
      </c>
      <c r="AB13" s="17">
        <v>0.0014120370370370172</v>
      </c>
      <c r="AC13" s="11">
        <v>42</v>
      </c>
      <c r="AD13" s="12">
        <v>0.001377314814814845</v>
      </c>
      <c r="AE13" s="11">
        <v>41</v>
      </c>
      <c r="AF13" s="12">
        <v>0.0005787037037036646</v>
      </c>
      <c r="AG13" s="2">
        <v>0.03277777777777746</v>
      </c>
      <c r="AH13" s="6">
        <v>43</v>
      </c>
      <c r="AI13" s="15">
        <v>0.005474537037037042</v>
      </c>
      <c r="AJ13" s="6">
        <v>50</v>
      </c>
      <c r="AK13" s="15">
        <v>0.007187500000000013</v>
      </c>
      <c r="AL13" s="6">
        <v>49</v>
      </c>
      <c r="AM13" s="15">
        <v>0.0006481481481481199</v>
      </c>
      <c r="AN13" s="42"/>
      <c r="AO13" s="42"/>
      <c r="AP13" s="42"/>
      <c r="AQ13" s="42"/>
      <c r="AR13" s="42"/>
      <c r="AS13" s="43"/>
      <c r="AT13" s="42"/>
      <c r="AU13" s="42"/>
      <c r="AV13" s="42"/>
      <c r="AW13" s="44"/>
      <c r="AX13" s="44"/>
      <c r="AY13" s="44"/>
      <c r="AZ13" s="44"/>
      <c r="BA13" s="44"/>
      <c r="BB13" s="44"/>
    </row>
    <row r="14" spans="1:48" s="37" customFormat="1" ht="11.25">
      <c r="A14" s="1"/>
      <c r="B14" s="1" t="s">
        <v>14</v>
      </c>
      <c r="C14" s="1"/>
      <c r="D14" s="27">
        <v>54</v>
      </c>
      <c r="E14" s="28">
        <v>0.00474537037037037</v>
      </c>
      <c r="F14" s="27">
        <v>52</v>
      </c>
      <c r="G14" s="28">
        <v>0.001979166666666667</v>
      </c>
      <c r="H14" s="1">
        <v>48</v>
      </c>
      <c r="I14" s="29">
        <v>0.001261574074074074</v>
      </c>
      <c r="J14" s="40">
        <v>37</v>
      </c>
      <c r="K14" s="41">
        <v>0.002847222222222222</v>
      </c>
      <c r="L14" s="40">
        <v>38</v>
      </c>
      <c r="M14" s="41">
        <v>0.003368055555555555</v>
      </c>
      <c r="N14" s="45">
        <v>42</v>
      </c>
      <c r="O14" s="46">
        <v>0.002893518518518519</v>
      </c>
      <c r="P14" s="45">
        <v>41</v>
      </c>
      <c r="Q14" s="46">
        <v>0.0005324074074074074</v>
      </c>
      <c r="R14" s="24">
        <f>E14+G14+I14+K14+M14+O14+Q14</f>
        <v>0.017627314814814814</v>
      </c>
      <c r="S14" s="35">
        <v>31</v>
      </c>
      <c r="T14" s="36">
        <v>0.0012037037037037038</v>
      </c>
      <c r="U14" s="35">
        <v>52</v>
      </c>
      <c r="V14" s="36">
        <v>0.007141203703703704</v>
      </c>
      <c r="W14" s="1">
        <v>48</v>
      </c>
      <c r="X14" s="29">
        <v>0.0014930555555555556</v>
      </c>
      <c r="Y14" s="30">
        <v>39</v>
      </c>
      <c r="Z14" s="32">
        <v>0.003206018518518519</v>
      </c>
      <c r="AA14" s="30">
        <v>38</v>
      </c>
      <c r="AB14" s="32">
        <v>0.0015625</v>
      </c>
      <c r="AC14" s="33">
        <v>40</v>
      </c>
      <c r="AD14" s="34">
        <v>0.0012847222222222223</v>
      </c>
      <c r="AE14" s="33">
        <v>41</v>
      </c>
      <c r="AF14" s="34">
        <v>0.0009143518518518518</v>
      </c>
      <c r="AG14" s="47">
        <v>0.034444444444444444</v>
      </c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29"/>
      <c r="AT14" s="1"/>
      <c r="AU14" s="1"/>
      <c r="AV14" s="1"/>
    </row>
    <row r="15" spans="1:48" s="37" customFormat="1" ht="11.25">
      <c r="A15" s="1"/>
      <c r="B15" s="1" t="s">
        <v>15</v>
      </c>
      <c r="C15" s="1"/>
      <c r="D15" s="27">
        <v>54</v>
      </c>
      <c r="E15" s="28">
        <v>0.0046875</v>
      </c>
      <c r="F15" s="27">
        <v>52</v>
      </c>
      <c r="G15" s="28">
        <v>0.0019328703703703704</v>
      </c>
      <c r="H15" s="1">
        <v>48</v>
      </c>
      <c r="I15" s="29">
        <v>0.0013078703703703705</v>
      </c>
      <c r="J15" s="40">
        <v>37</v>
      </c>
      <c r="K15" s="41">
        <v>0.004583333333333333</v>
      </c>
      <c r="L15" s="40">
        <v>38</v>
      </c>
      <c r="M15" s="41">
        <v>0.0024537037037037036</v>
      </c>
      <c r="N15" s="33">
        <v>40</v>
      </c>
      <c r="O15" s="34">
        <v>0.002511574074074074</v>
      </c>
      <c r="P15" s="33">
        <v>41</v>
      </c>
      <c r="Q15" s="34">
        <v>0.0011921296296296296</v>
      </c>
      <c r="R15" s="24">
        <f>E15+G15+I15+K15+M15+O15+Q15</f>
        <v>0.018668981481481484</v>
      </c>
      <c r="S15" s="35">
        <v>31</v>
      </c>
      <c r="T15" s="36">
        <v>0.0013078703703703705</v>
      </c>
      <c r="U15" s="35">
        <v>52</v>
      </c>
      <c r="V15" s="36">
        <v>0.006273148148148148</v>
      </c>
      <c r="W15" s="1">
        <v>48</v>
      </c>
      <c r="X15" s="29">
        <v>0.001423611111111111</v>
      </c>
      <c r="Y15" s="30">
        <v>39</v>
      </c>
      <c r="Z15" s="32">
        <v>0.0035532407407407405</v>
      </c>
      <c r="AA15" s="30">
        <v>38</v>
      </c>
      <c r="AB15" s="32">
        <v>0.0018634259259259261</v>
      </c>
      <c r="AC15" s="45">
        <v>42</v>
      </c>
      <c r="AD15" s="46">
        <v>0.0016319444444444445</v>
      </c>
      <c r="AE15" s="45">
        <v>41</v>
      </c>
      <c r="AF15" s="46">
        <v>0.0006481481481481481</v>
      </c>
      <c r="AG15" s="47">
        <v>0.035486111111111114</v>
      </c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29"/>
      <c r="AT15" s="1"/>
      <c r="AU15" s="1"/>
      <c r="AV15" s="1"/>
    </row>
    <row r="16" s="48" customFormat="1" ht="11.25">
      <c r="AS16" s="49"/>
    </row>
    <row r="17" spans="4:45" s="48" customFormat="1" ht="11.25">
      <c r="D17" s="50" t="s">
        <v>16</v>
      </c>
      <c r="K17" s="49">
        <f>E1+G8+T1+V1+I1+X7+K1+M13+K10+AB4+O7+AF4+O12+AF1</f>
        <v>0.02633101851851845</v>
      </c>
      <c r="AS17" s="49"/>
    </row>
    <row r="18" spans="4:45" s="48" customFormat="1" ht="11.25">
      <c r="D18" s="50" t="s">
        <v>17</v>
      </c>
      <c r="K18" s="49">
        <f>K17+AI1+AK1+AM4+AO1+AQ1+AS6+AU4</f>
        <v>0.040694444444444214</v>
      </c>
      <c r="AS18" s="49"/>
    </row>
    <row r="19" s="48" customFormat="1" ht="11.25">
      <c r="AS19" s="49"/>
    </row>
    <row r="20" s="48" customFormat="1" ht="11.25">
      <c r="AS20" s="49"/>
    </row>
    <row r="21" s="48" customFormat="1" ht="11.25">
      <c r="AS21" s="49"/>
    </row>
    <row r="22" s="48" customFormat="1" ht="11.25">
      <c r="AS22" s="49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Novotný</dc:creator>
  <cp:keywords/>
  <dc:description/>
  <cp:lastModifiedBy>Radek Novotný</cp:lastModifiedBy>
  <dcterms:created xsi:type="dcterms:W3CDTF">2011-04-15T19:58:16Z</dcterms:created>
  <dcterms:modified xsi:type="dcterms:W3CDTF">2011-04-15T19:58:38Z</dcterms:modified>
  <cp:category/>
  <cp:version/>
  <cp:contentType/>
  <cp:contentStatus/>
</cp:coreProperties>
</file>